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mc:AlternateContent xmlns:mc="http://schemas.openxmlformats.org/markup-compatibility/2006">
    <mc:Choice Requires="x15">
      <x15ac:absPath xmlns:x15ac="http://schemas.microsoft.com/office/spreadsheetml/2010/11/ac" url="\\state\mdt\prd\WebAppData\External\CADD\wzsm\"/>
    </mc:Choice>
  </mc:AlternateContent>
  <xr:revisionPtr revIDLastSave="0" documentId="8_{55E1601A-E3BA-46B5-B76F-09275963C35B}" xr6:coauthVersionLast="47" xr6:coauthVersionMax="47" xr10:uidLastSave="{00000000-0000-0000-0000-000000000000}"/>
  <bookViews>
    <workbookView xWindow="28680" yWindow="-120" windowWidth="29040" windowHeight="15840" tabRatio="768" xr2:uid="{00000000-000D-0000-FFFF-FFFF00000000}"/>
  </bookViews>
  <sheets>
    <sheet name="1 - Project Background" sheetId="2" r:id="rId1"/>
    <sheet name="2 - TMP Elements Table" sheetId="5" r:id="rId2"/>
    <sheet name="3 - Comments &amp; Revisions" sheetId="6" r:id="rId3"/>
    <sheet name="4 - TMP Issues &amp; Action Items" sheetId="8" r:id="rId4"/>
    <sheet name="5 - Options Analysis" sheetId="9" r:id="rId5"/>
    <sheet name="Drop Down Lists" sheetId="7" state="hidden" r:id="rId6"/>
    <sheet name="6 - Work Type Codes" sheetId="10" r:id="rId7"/>
    <sheet name="7 - Work Type Definitions" sheetId="11" r:id="rId8"/>
  </sheets>
  <definedNames>
    <definedName name="DurationOptions">'Drop Down Lists'!$C$1:$C$4</definedName>
    <definedName name="LCOptions">'Drop Down Lists'!$B$1:$B$3</definedName>
    <definedName name="Options">'Drop Down Lists'!$A$1:$A$3</definedName>
    <definedName name="_xlnm.Print_Area" localSheetId="0">'1 - Project Background'!$A$1:$K$64</definedName>
    <definedName name="_xlnm.Print_Area" localSheetId="1">'2 - TMP Elements Table'!$A$1:$K$264</definedName>
    <definedName name="_xlnm.Print_Area" localSheetId="2">'3 - Comments &amp; Revisions'!$A$1:$B$59</definedName>
    <definedName name="_xlnm.Print_Area" localSheetId="3">'4 - TMP Issues &amp; Action Items'!$A$1:$D$50</definedName>
    <definedName name="_xlnm.Print_Titles" localSheetId="1">'2 - TMP Elements Table'!$1:$3</definedName>
    <definedName name="_xlnm.Print_Titles" localSheetId="2">'3 - Comments &amp; Revisions'!$1:$2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3" i="5" l="1"/>
  <c r="J147" i="5"/>
  <c r="J132" i="5"/>
  <c r="J53" i="5"/>
  <c r="J52" i="5"/>
  <c r="J51" i="5"/>
  <c r="J258" i="5"/>
  <c r="J259" i="5"/>
  <c r="J260" i="5"/>
  <c r="J249" i="5"/>
  <c r="J250" i="5"/>
  <c r="J251" i="5"/>
  <c r="J257" i="5"/>
  <c r="J237" i="5"/>
  <c r="J238" i="5"/>
  <c r="J239" i="5"/>
  <c r="J240" i="5"/>
  <c r="J241" i="5"/>
  <c r="J242" i="5"/>
  <c r="J244" i="5"/>
  <c r="J243" i="5"/>
  <c r="J245" i="5"/>
  <c r="J246" i="5"/>
  <c r="J236" i="5"/>
  <c r="J233" i="5"/>
  <c r="J230" i="5"/>
  <c r="J229" i="5"/>
  <c r="J222" i="5"/>
  <c r="J223" i="5"/>
  <c r="J224" i="5"/>
  <c r="J225" i="5"/>
  <c r="J226" i="5"/>
  <c r="J221" i="5"/>
  <c r="J204" i="5"/>
  <c r="J205" i="5"/>
  <c r="J206" i="5"/>
  <c r="J207" i="5"/>
  <c r="J208" i="5"/>
  <c r="J209" i="5"/>
  <c r="J210" i="5"/>
  <c r="J211" i="5"/>
  <c r="J212" i="5"/>
  <c r="J213" i="5"/>
  <c r="J214" i="5"/>
  <c r="J215" i="5"/>
  <c r="J216" i="5"/>
  <c r="J217" i="5"/>
  <c r="J218" i="5"/>
  <c r="J219" i="5"/>
  <c r="J220" i="5"/>
  <c r="J203" i="5"/>
  <c r="J194" i="5"/>
  <c r="J195" i="5"/>
  <c r="J196" i="5"/>
  <c r="J197" i="5"/>
  <c r="J198" i="5"/>
  <c r="J199" i="5"/>
  <c r="J200" i="5"/>
  <c r="J201" i="5"/>
  <c r="J202" i="5"/>
  <c r="J193" i="5"/>
  <c r="J171" i="5"/>
  <c r="J172" i="5"/>
  <c r="J170" i="5"/>
  <c r="J169" i="5"/>
  <c r="J174" i="5"/>
  <c r="J175" i="5"/>
  <c r="J176" i="5"/>
  <c r="J177" i="5"/>
  <c r="J178" i="5"/>
  <c r="J179" i="5"/>
  <c r="J180" i="5"/>
  <c r="J181" i="5"/>
  <c r="J182" i="5"/>
  <c r="J183" i="5"/>
  <c r="J184" i="5"/>
  <c r="J185" i="5"/>
  <c r="J186" i="5"/>
  <c r="J168" i="5"/>
  <c r="J148" i="5"/>
  <c r="J149" i="5"/>
  <c r="J150" i="5"/>
  <c r="J151" i="5"/>
  <c r="J152" i="5"/>
  <c r="J153" i="5"/>
  <c r="J154" i="5"/>
  <c r="J155" i="5"/>
  <c r="J156" i="5"/>
  <c r="J157" i="5"/>
  <c r="J158" i="5"/>
  <c r="J159" i="5"/>
  <c r="J160" i="5"/>
  <c r="J161" i="5"/>
  <c r="J162" i="5"/>
  <c r="J163" i="5"/>
  <c r="J164" i="5"/>
  <c r="J165" i="5"/>
  <c r="J146" i="5"/>
  <c r="J129" i="5"/>
  <c r="J130" i="5"/>
  <c r="J131" i="5"/>
  <c r="J133" i="5"/>
  <c r="J134" i="5"/>
  <c r="J135" i="5"/>
  <c r="J136" i="5"/>
  <c r="J137" i="5"/>
  <c r="J138" i="5"/>
  <c r="J139" i="5"/>
  <c r="J140" i="5"/>
  <c r="J141" i="5"/>
  <c r="J142" i="5"/>
  <c r="J143" i="5"/>
  <c r="J128" i="5"/>
  <c r="J119" i="5"/>
  <c r="J118" i="5"/>
  <c r="J120" i="5"/>
  <c r="J121" i="5"/>
  <c r="J122" i="5"/>
  <c r="J123" i="5"/>
  <c r="J124" i="5"/>
  <c r="J125" i="5"/>
  <c r="J117" i="5"/>
  <c r="J106" i="5"/>
  <c r="J107" i="5"/>
  <c r="J108" i="5"/>
  <c r="J109" i="5"/>
  <c r="J110" i="5"/>
  <c r="J105" i="5"/>
  <c r="J57" i="5"/>
  <c r="J102" i="5"/>
  <c r="J101" i="5"/>
  <c r="J79" i="5"/>
  <c r="J80" i="5"/>
  <c r="J100" i="5"/>
  <c r="J99" i="5"/>
  <c r="J90" i="5"/>
  <c r="J91" i="5"/>
  <c r="J92" i="5"/>
  <c r="J93" i="5"/>
  <c r="J94" i="5"/>
  <c r="J95" i="5"/>
  <c r="J96" i="5"/>
  <c r="J85" i="5"/>
  <c r="J86" i="5"/>
  <c r="J87" i="5"/>
  <c r="J88" i="5"/>
  <c r="J89" i="5"/>
  <c r="J84" i="5"/>
  <c r="J83" i="5"/>
  <c r="J76" i="5"/>
  <c r="J77" i="5"/>
  <c r="J75" i="5"/>
  <c r="J62" i="5"/>
  <c r="J63" i="5"/>
  <c r="J61" i="5"/>
  <c r="J64" i="5"/>
  <c r="J65" i="5"/>
  <c r="J66" i="5"/>
  <c r="J67" i="5"/>
  <c r="J68" i="5"/>
  <c r="J69" i="5"/>
  <c r="J70" i="5"/>
  <c r="J71" i="5"/>
  <c r="J72" i="5"/>
  <c r="J73" i="5"/>
  <c r="J74" i="5"/>
  <c r="J78" i="5"/>
  <c r="J60" i="5"/>
  <c r="J26" i="5"/>
  <c r="J33" i="5"/>
  <c r="J34" i="5"/>
  <c r="J35" i="5"/>
  <c r="J32" i="5"/>
  <c r="J29" i="5"/>
  <c r="J30" i="5"/>
  <c r="J28" i="5"/>
  <c r="J49" i="5"/>
  <c r="J50" i="5"/>
  <c r="J54" i="5"/>
  <c r="J55" i="5"/>
  <c r="J46" i="5"/>
  <c r="J47" i="5"/>
  <c r="J48" i="5"/>
  <c r="J45" i="5"/>
  <c r="J56" i="5"/>
  <c r="J27" i="5"/>
  <c r="J31" i="5"/>
  <c r="J36" i="5"/>
  <c r="J37" i="5"/>
  <c r="J38" i="5"/>
  <c r="J39" i="5"/>
  <c r="J40" i="5"/>
  <c r="J41" i="5"/>
  <c r="J42" i="5"/>
  <c r="J43" i="5"/>
  <c r="J44" i="5"/>
  <c r="K261" i="5"/>
  <c r="I62" i="2" s="1"/>
  <c r="K252" i="5"/>
  <c r="I61" i="2" s="1"/>
  <c r="K247" i="5"/>
  <c r="I60" i="2" s="1"/>
  <c r="K227" i="5"/>
  <c r="I59" i="2" s="1"/>
  <c r="K187" i="5"/>
  <c r="I57" i="2" s="1"/>
  <c r="K166" i="5"/>
  <c r="I56" i="2" s="1"/>
  <c r="K144" i="5"/>
  <c r="I55" i="2" s="1"/>
  <c r="K126" i="5"/>
  <c r="I54" i="2" s="1"/>
  <c r="K111" i="5"/>
  <c r="I52" i="2" s="1"/>
  <c r="K103" i="5"/>
  <c r="I51" i="2" s="1"/>
  <c r="K81" i="5"/>
  <c r="I50" i="2" s="1"/>
  <c r="K58" i="5"/>
  <c r="K113" i="5" s="1"/>
  <c r="I48" i="2" l="1"/>
  <c r="I49" i="2"/>
  <c r="K254" i="5"/>
  <c r="I58" i="2" s="1"/>
  <c r="K189" i="5"/>
  <c r="I53" i="2" s="1"/>
  <c r="K64" i="2" l="1"/>
  <c r="E11" i="2" s="1"/>
  <c r="H11" i="2" s="1"/>
  <c r="K26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u9158</author>
  </authors>
  <commentList>
    <comment ref="H14" authorId="0" shapeId="0" xr:uid="{00000000-0006-0000-0000-000001000000}">
      <text>
        <r>
          <rPr>
            <b/>
            <sz val="8"/>
            <color indexed="81"/>
            <rFont val="Tahoma"/>
          </rPr>
          <t xml:space="preserve">Text will wrap automatically.  To start a new line of text at a specific point in a cell, click where you want to break the line, and then press ALT+ENTER.  </t>
        </r>
      </text>
    </comment>
  </commentList>
</comments>
</file>

<file path=xl/sharedStrings.xml><?xml version="1.0" encoding="utf-8"?>
<sst xmlns="http://schemas.openxmlformats.org/spreadsheetml/2006/main" count="471" uniqueCount="423">
  <si>
    <t>Shoulder</t>
  </si>
  <si>
    <t>Lane</t>
  </si>
  <si>
    <t>Street</t>
  </si>
  <si>
    <t>Connector</t>
  </si>
  <si>
    <t>Ramp</t>
  </si>
  <si>
    <t>Total Facility Closures</t>
  </si>
  <si>
    <t>Carpool/vanpool</t>
  </si>
  <si>
    <t xml:space="preserve">Other Strategies </t>
  </si>
  <si>
    <t xml:space="preserve">Application of new technology </t>
  </si>
  <si>
    <t xml:space="preserve">Innovative products </t>
  </si>
  <si>
    <t>BACKGROUND INFORMATION:</t>
  </si>
  <si>
    <t>OF THE PROJECT COST</t>
  </si>
  <si>
    <t>Extended Weekend Closures</t>
  </si>
  <si>
    <t>DATE</t>
  </si>
  <si>
    <t>COST</t>
  </si>
  <si>
    <t>SUBTOTAL</t>
  </si>
  <si>
    <t>Flagging</t>
  </si>
  <si>
    <t>Rideshare organizations</t>
  </si>
  <si>
    <t>Project ID:</t>
  </si>
  <si>
    <t>Project Location:</t>
  </si>
  <si>
    <t>Work Type:</t>
  </si>
  <si>
    <t>Project Control No:</t>
  </si>
  <si>
    <t>Date:</t>
  </si>
  <si>
    <t>Construction period</t>
  </si>
  <si>
    <t>PREPARED BY:</t>
  </si>
  <si>
    <t>Name:</t>
  </si>
  <si>
    <t>Title:</t>
  </si>
  <si>
    <t>Organization:</t>
  </si>
  <si>
    <t>Telephone:</t>
  </si>
  <si>
    <t>email:</t>
  </si>
  <si>
    <t>APPROVED BY:</t>
  </si>
  <si>
    <t>Duration:</t>
  </si>
  <si>
    <t>Project Cost:</t>
  </si>
  <si>
    <t>TMP Estimate:</t>
  </si>
  <si>
    <t>Estimated Start Date:</t>
  </si>
  <si>
    <t>Estimated End Date:</t>
  </si>
  <si>
    <t>Ramps</t>
  </si>
  <si>
    <t xml:space="preserve">              TMP SECTION</t>
  </si>
  <si>
    <t>TMP ELEMENTS TABLE</t>
  </si>
  <si>
    <t>Schools</t>
  </si>
  <si>
    <t xml:space="preserve">Organizations representing people with disabilities </t>
  </si>
  <si>
    <t>Bicycle organizations</t>
  </si>
  <si>
    <t>TMP ELEMENT</t>
  </si>
  <si>
    <t>1. Temporary Traffic Control Plan</t>
  </si>
  <si>
    <t>Motorist Information Strategies</t>
  </si>
  <si>
    <t>4. Other Strategies</t>
  </si>
  <si>
    <t>Pedestrian, Bicycle, and ADA accommodations</t>
  </si>
  <si>
    <t>2</t>
  </si>
  <si>
    <t>3</t>
  </si>
  <si>
    <t>Public Information Component</t>
  </si>
  <si>
    <t>4</t>
  </si>
  <si>
    <t>An "X" in the check box means the item will be included in the project.  A "?" in the box means this will need to be checked into.  A "blank" box means the item is not needed at this time based on the information received.</t>
  </si>
  <si>
    <t>COMMENT/REVISION</t>
  </si>
  <si>
    <t>TMP COMMENTS &amp; REVISIONS</t>
  </si>
  <si>
    <t>Special Events</t>
  </si>
  <si>
    <t>TEMPORARY TRAFFIC CONTROL PLAN TOTAL</t>
  </si>
  <si>
    <t>TRANSPORTATION OPERATIONS COMPONENT TOTAL</t>
  </si>
  <si>
    <t>PUBLIC INFORMATION COMPONENT TOTAL</t>
  </si>
  <si>
    <t>OTHER STRATEGIES TOTAL</t>
  </si>
  <si>
    <t>&lt;- CN total with mobilization</t>
  </si>
  <si>
    <t>Regular working hours</t>
  </si>
  <si>
    <t xml:space="preserve">TOTAL COST OF TRANSPORTATION MANAGEMENT PLAN = </t>
  </si>
  <si>
    <t>1A</t>
  </si>
  <si>
    <t xml:space="preserve">Construction/Control Strategies </t>
  </si>
  <si>
    <t>Construction phasing/staging</t>
  </si>
  <si>
    <t>Full roadway closures</t>
  </si>
  <si>
    <t>Lane shifts or closures</t>
  </si>
  <si>
    <t>Reduced lane widths to maintain number of lanes (constriction)</t>
  </si>
  <si>
    <t>Lane closures to provide worker safety</t>
  </si>
  <si>
    <t>Shoulder closures to provide worker safety</t>
  </si>
  <si>
    <t>Lane shift to shoulder/median to maintain number of lanes</t>
  </si>
  <si>
    <t>One-lane, two-way operation</t>
  </si>
  <si>
    <t>Two-way traffic on one side of divided facility (crossover)</t>
  </si>
  <si>
    <t>Reversible lanes</t>
  </si>
  <si>
    <t>Ramp closures/relocation</t>
  </si>
  <si>
    <t>Freeway to freeway interchange closures</t>
  </si>
  <si>
    <t>Night work</t>
  </si>
  <si>
    <t>Weekend work</t>
  </si>
  <si>
    <t>Work hour restrictions for peak travel</t>
  </si>
  <si>
    <t>Off-site detours/use of alternate routes</t>
  </si>
  <si>
    <t>Traffic Control Devices</t>
  </si>
  <si>
    <t>1B</t>
  </si>
  <si>
    <t>Temporary signs</t>
  </si>
  <si>
    <t>Warning</t>
  </si>
  <si>
    <t>Regulatory</t>
  </si>
  <si>
    <t>Guide/information</t>
  </si>
  <si>
    <t>Arrow panels</t>
  </si>
  <si>
    <t>Channelization devices</t>
  </si>
  <si>
    <t>Temporary pavement markings</t>
  </si>
  <si>
    <t>Temporary traffic signals</t>
  </si>
  <si>
    <t>Lighting devices</t>
  </si>
  <si>
    <t>Lump sum</t>
  </si>
  <si>
    <t>Project coordination</t>
  </si>
  <si>
    <t>Coordination with other projects</t>
  </si>
  <si>
    <t>Utilities coordination</t>
  </si>
  <si>
    <t>Contracting strategies</t>
  </si>
  <si>
    <t>Design-build</t>
  </si>
  <si>
    <t>A+B bidding</t>
  </si>
  <si>
    <t>Incentive/disincentive clauses</t>
  </si>
  <si>
    <t>Lane rental</t>
  </si>
  <si>
    <t>1C</t>
  </si>
  <si>
    <t>1D</t>
  </si>
  <si>
    <t>3A</t>
  </si>
  <si>
    <t>3C</t>
  </si>
  <si>
    <t>3B</t>
  </si>
  <si>
    <t>Press releases/media alerts</t>
  </si>
  <si>
    <t>Brochures and mailers</t>
  </si>
  <si>
    <t>Paid advertisements</t>
  </si>
  <si>
    <t>Telephone hotline</t>
  </si>
  <si>
    <t>Planned lane closure website</t>
  </si>
  <si>
    <t>Project website</t>
  </si>
  <si>
    <t>Public meetings/hearings</t>
  </si>
  <si>
    <t>Community task forces</t>
  </si>
  <si>
    <t>Media</t>
  </si>
  <si>
    <t>Businesses</t>
  </si>
  <si>
    <t>Emergency services</t>
  </si>
  <si>
    <t>Work zone education and safety campaigns</t>
  </si>
  <si>
    <t>Work zone safety highway signs</t>
  </si>
  <si>
    <t>Rideshare promotions</t>
  </si>
  <si>
    <t>Visual Information (videos, slide shows, etc.) for meetings and web</t>
  </si>
  <si>
    <t>Commercial trucking industry</t>
  </si>
  <si>
    <t>Public Awareness Strategies</t>
  </si>
  <si>
    <t>Traffic radio</t>
  </si>
  <si>
    <t>Temporary motorist information signs</t>
  </si>
  <si>
    <t>Dynamic speed message sign</t>
  </si>
  <si>
    <t>Highway advisory radio</t>
  </si>
  <si>
    <t>Extinguishable signs</t>
  </si>
  <si>
    <t>Highway information network (web-based)</t>
  </si>
  <si>
    <t>Freight travel information</t>
  </si>
  <si>
    <t>Bicycle and pedestrian information (e.g. detour maps)</t>
  </si>
  <si>
    <t>Signed detours</t>
  </si>
  <si>
    <t>Temporary ramps</t>
  </si>
  <si>
    <t>Parking restrictions</t>
  </si>
  <si>
    <t>Alternate route roadway improvements</t>
  </si>
  <si>
    <t>Alternate route detour signing</t>
  </si>
  <si>
    <t>2A</t>
  </si>
  <si>
    <t>2B</t>
  </si>
  <si>
    <t>Corridor/Network Management Strategies</t>
  </si>
  <si>
    <t>Demand Management Strategies</t>
  </si>
  <si>
    <t>2C</t>
  </si>
  <si>
    <t>Work Zone Safety Management Strategies</t>
  </si>
  <si>
    <t>2D</t>
  </si>
  <si>
    <t>Traffic/Incident Management and Enforcement Strategies</t>
  </si>
  <si>
    <t xml:space="preserve">       1A  Construction/Control Strategies</t>
  </si>
  <si>
    <t xml:space="preserve">       1B  Traffic Control Devices</t>
  </si>
  <si>
    <t xml:space="preserve">       1D  Pedestrian, Bicycle, and ADA accommodations</t>
  </si>
  <si>
    <t xml:space="preserve">       2A  Demand Management Strategies</t>
  </si>
  <si>
    <t xml:space="preserve">       2B  Corridor/Network Management Strategies</t>
  </si>
  <si>
    <t xml:space="preserve">       2C  Work Zone Safety Management Strategies</t>
  </si>
  <si>
    <t xml:space="preserve">       2D  Traffic/Incident Management and Enforcement Strategies</t>
  </si>
  <si>
    <t xml:space="preserve">       3A  Public Awareness Strategies</t>
  </si>
  <si>
    <t xml:space="preserve">       3B  Motorist Information Strategies</t>
  </si>
  <si>
    <t xml:space="preserve">       3C  Special Events</t>
  </si>
  <si>
    <t>Transit services improvements</t>
  </si>
  <si>
    <t>Shuttle services</t>
  </si>
  <si>
    <t>Ridesharing/carpooling incentives</t>
  </si>
  <si>
    <t>Park-and-ride promotion</t>
  </si>
  <si>
    <t>Variable work hours</t>
  </si>
  <si>
    <t>Telecommuting</t>
  </si>
  <si>
    <t>Signal timing/coordination improvements</t>
  </si>
  <si>
    <t>Street/intersection improvements</t>
  </si>
  <si>
    <t>Bus turnouts</t>
  </si>
  <si>
    <t>Turn restrictions</t>
  </si>
  <si>
    <t>Truck/heavy vehicle restrictions</t>
  </si>
  <si>
    <t>Separate truck lanes</t>
  </si>
  <si>
    <t>Dynamic lane closure system</t>
  </si>
  <si>
    <t>Ramp closures</t>
  </si>
  <si>
    <t>Railroad crossings controls</t>
  </si>
  <si>
    <t>Coordination with adjacent construction sites</t>
  </si>
  <si>
    <t>Speed limit reduction/variable speed limits</t>
  </si>
  <si>
    <t>Temporary traffic barrier</t>
  </si>
  <si>
    <t>Movable traffic barrier systems</t>
  </si>
  <si>
    <t>Crash-cushions</t>
  </si>
  <si>
    <t>Temporary rumble strips</t>
  </si>
  <si>
    <t>Intrusion alarms</t>
  </si>
  <si>
    <t>Warning lights</t>
  </si>
  <si>
    <t>Automated Flagger Assistance Devices (AFADs)</t>
  </si>
  <si>
    <t>Project task force/committee</t>
  </si>
  <si>
    <t>Construction safety supervisors/inspectors</t>
  </si>
  <si>
    <t>TMP monitor/inspection team</t>
  </si>
  <si>
    <t>Team meetings</t>
  </si>
  <si>
    <t>Project on-site safety training</t>
  </si>
  <si>
    <t>Safety awards/incentives</t>
  </si>
  <si>
    <t>Windshield surveys</t>
  </si>
  <si>
    <t>ITS for traffic monitoring/management</t>
  </si>
  <si>
    <t>Surveillance</t>
  </si>
  <si>
    <t>Closed-circuit television</t>
  </si>
  <si>
    <t>Loop detectors</t>
  </si>
  <si>
    <t>Traffic screens</t>
  </si>
  <si>
    <t>Call boxes</t>
  </si>
  <si>
    <t>Mile post markers</t>
  </si>
  <si>
    <t>Tow/freeway service patrol</t>
  </si>
  <si>
    <t>Coordination with the media</t>
  </si>
  <si>
    <t>Local detour routes</t>
  </si>
  <si>
    <t>Contract support for incident management</t>
  </si>
  <si>
    <t>Incident/emergency response plan</t>
  </si>
  <si>
    <t>Incident/emergency management coordinator</t>
  </si>
  <si>
    <t>2. Transportation Operations Component</t>
  </si>
  <si>
    <t>3. Public Information Component</t>
  </si>
  <si>
    <t>If Yes, for which of the following elements:</t>
  </si>
  <si>
    <t>Are lane closure charts required? (Y or N)</t>
  </si>
  <si>
    <t>Adjust intersection operations</t>
  </si>
  <si>
    <t>Pedestrian/bicycle access provisions</t>
  </si>
  <si>
    <t>Business access provisions</t>
  </si>
  <si>
    <t>Local street use (PSA or MOU may be required)</t>
  </si>
  <si>
    <t>On-site, offset detour/diversion</t>
  </si>
  <si>
    <t>Flaggers</t>
  </si>
  <si>
    <t>Project Coordination, Contracting and Innovative Construction Strategies</t>
  </si>
  <si>
    <t>Coordination with Railroad</t>
  </si>
  <si>
    <t>Railroad flaggers</t>
  </si>
  <si>
    <t>Dedicated/protected detours (barrier)</t>
  </si>
  <si>
    <t>Temporary ramp metering</t>
  </si>
  <si>
    <t>Total station survey units</t>
  </si>
  <si>
    <t>Public information center/kiosk/wireless hot spot</t>
  </si>
  <si>
    <t>Notification/coordination with stakeholders/targeted groups:</t>
  </si>
  <si>
    <t>U.S. Postal Service</t>
  </si>
  <si>
    <t>Local agencies</t>
  </si>
  <si>
    <t>Tribal governments</t>
  </si>
  <si>
    <t>Public land agencies</t>
  </si>
  <si>
    <t>Motorcycle organizations</t>
  </si>
  <si>
    <t>Coordination with special event host</t>
  </si>
  <si>
    <t>X</t>
  </si>
  <si>
    <t>?</t>
  </si>
  <si>
    <t xml:space="preserve">  </t>
  </si>
  <si>
    <t>Cost is obtained from TMP Elements Table, and will be filled in automatically.</t>
  </si>
  <si>
    <t>Brief</t>
  </si>
  <si>
    <t>Short-term</t>
  </si>
  <si>
    <t>Long-term</t>
  </si>
  <si>
    <t xml:space="preserve">       1C  Project Coordination, Contracting and Innovative Construction Strategies</t>
  </si>
  <si>
    <t>Temporary Traffic Control Plan</t>
  </si>
  <si>
    <t>Transportation Operations Component</t>
  </si>
  <si>
    <t>Warranty</t>
  </si>
  <si>
    <t>Accelerated schedule</t>
  </si>
  <si>
    <t>Y</t>
  </si>
  <si>
    <t>N</t>
  </si>
  <si>
    <t>Pilot cars</t>
  </si>
  <si>
    <t>Barricades</t>
  </si>
  <si>
    <t>Positive Protection Barriers</t>
  </si>
  <si>
    <t>Pedestrian Devices</t>
  </si>
  <si>
    <t>Barriers</t>
  </si>
  <si>
    <t>Calendar days</t>
  </si>
  <si>
    <t>Working days</t>
  </si>
  <si>
    <t>Completion date</t>
  </si>
  <si>
    <t>Multiple phases</t>
  </si>
  <si>
    <t>Variable message signs</t>
  </si>
  <si>
    <t>Variable message signs (stationary) - list general locations:</t>
  </si>
  <si>
    <t>Variable message signs (portable) - list general locations:</t>
  </si>
  <si>
    <t>This TMP presumes work is planned as follows (check all that apply):</t>
  </si>
  <si>
    <t>Uniformed law enforcement</t>
  </si>
  <si>
    <t>Lighting</t>
  </si>
  <si>
    <t>Sequence of Operations developed</t>
  </si>
  <si>
    <t>Coordination with other transportation infrastructure</t>
  </si>
  <si>
    <t>Right-of-Way coordination</t>
  </si>
  <si>
    <t>SUBTOTAL:</t>
  </si>
  <si>
    <t>TMP SECTIONS COST ESTIMATE SUMMARY</t>
  </si>
  <si>
    <t>Use of ramps for Interstate traffic</t>
  </si>
  <si>
    <t>Use of frontage roads for Interstate traffic</t>
  </si>
  <si>
    <t>Alternate route bridge improvements</t>
  </si>
  <si>
    <t>Restrictions</t>
  </si>
  <si>
    <t>Clear Zone</t>
  </si>
  <si>
    <t>Enforcement turnouts</t>
  </si>
  <si>
    <t>Radar/Microwave detection</t>
  </si>
  <si>
    <t>VMS signs</t>
  </si>
  <si>
    <t>Motorcycle Advisory</t>
  </si>
  <si>
    <t>Fencing/Railing</t>
  </si>
  <si>
    <t>511 traveler information systems (wireless, handhelds)</t>
  </si>
  <si>
    <t>Innovative construction techniques - describe:</t>
  </si>
  <si>
    <t>Work hour/day restrictions for special events - describe:</t>
  </si>
  <si>
    <t>Level 1</t>
  </si>
  <si>
    <t>Level 2</t>
  </si>
  <si>
    <t>Level 3</t>
  </si>
  <si>
    <r>
      <t xml:space="preserve">Details </t>
    </r>
    <r>
      <rPr>
        <i/>
        <u/>
        <sz val="8"/>
        <rFont val="Tahoma"/>
        <family val="2"/>
      </rPr>
      <t>(Explain traffic impact)</t>
    </r>
    <r>
      <rPr>
        <sz val="8"/>
        <rFont val="Tahoma"/>
        <family val="2"/>
      </rPr>
      <t>:</t>
    </r>
    <r>
      <rPr>
        <i/>
        <sz val="8"/>
        <rFont val="Tahoma"/>
        <family val="2"/>
      </rPr>
      <t xml:space="preserve"> </t>
    </r>
    <r>
      <rPr>
        <sz val="8"/>
        <rFont val="Tahoma"/>
        <family val="2"/>
      </rPr>
      <t xml:space="preserve"> </t>
    </r>
  </si>
  <si>
    <t>equals</t>
  </si>
  <si>
    <t>TMP TEAM MEMBERS (if applicable):</t>
  </si>
  <si>
    <t>IMPACT:</t>
  </si>
  <si>
    <t>TRANSPORTATION MANAGEMENT PLAN (TMP) WORKSHEET</t>
  </si>
  <si>
    <t>TMP ISSUES &amp; ACTION ITEMS</t>
  </si>
  <si>
    <t>Item No.</t>
  </si>
  <si>
    <t>Issue/Concern</t>
  </si>
  <si>
    <t>Solution</t>
  </si>
  <si>
    <t>Action</t>
  </si>
  <si>
    <t>Develop TMP Team</t>
  </si>
  <si>
    <t>Team members include....</t>
  </si>
  <si>
    <t>Options Analysis and Decision Documentation WORKSHEET</t>
  </si>
  <si>
    <t>Option A</t>
  </si>
  <si>
    <t>Option B</t>
  </si>
  <si>
    <t>Describe:</t>
  </si>
  <si>
    <t>Benefits:</t>
  </si>
  <si>
    <t>Constraints:</t>
  </si>
  <si>
    <t>Mitigation:</t>
  </si>
  <si>
    <t>Results of analysis and justifcation for decision</t>
  </si>
  <si>
    <t>*</t>
  </si>
  <si>
    <t>politics?</t>
  </si>
  <si>
    <t>Selected Alternative justification</t>
  </si>
  <si>
    <t>past experience?</t>
  </si>
  <si>
    <t>traffic levels?</t>
  </si>
  <si>
    <t>construction preference?</t>
  </si>
  <si>
    <t>cost?</t>
  </si>
  <si>
    <t>other?</t>
  </si>
  <si>
    <t>Sanitation services</t>
  </si>
  <si>
    <t>Project Work Type Codes</t>
  </si>
  <si>
    <t>New Construction</t>
  </si>
  <si>
    <t>New Construction – Facilities</t>
  </si>
  <si>
    <t>Relocation</t>
  </si>
  <si>
    <t>Reconstruction – with added capacity</t>
  </si>
  <si>
    <t>Reconstruction – without added capacity</t>
  </si>
  <si>
    <t>Reconstruction – remove &amp; replace culverts</t>
  </si>
  <si>
    <t>Major Rehabilitation-with added capacity</t>
  </si>
  <si>
    <t>Major Rehabilitation-without added capacity</t>
  </si>
  <si>
    <t>Minor Rehabilitation</t>
  </si>
  <si>
    <t>Restoration &amp; Rehab – PCCP</t>
  </si>
  <si>
    <t>Restoration &amp; Rehab - Facilities</t>
  </si>
  <si>
    <t>Resurfacing – Asphalt (thin lift&lt;=60.00mm) (including safety improvements) (Pavement Preservation)</t>
  </si>
  <si>
    <t>Resurfacing – Asphalt (thin lift&lt;=60.00mm) (Scheduled Maintenance)</t>
  </si>
  <si>
    <t>Resurfacing – PCCP</t>
  </si>
  <si>
    <t>Resurfacing – Seal &amp; Cover</t>
  </si>
  <si>
    <t>Resurfacing – Gravel</t>
  </si>
  <si>
    <t>Resurfacing – Crack Sealing</t>
  </si>
  <si>
    <t>New Bridge</t>
  </si>
  <si>
    <t>Bridge Replacement with added capacity</t>
  </si>
  <si>
    <t>Bridge Replacement with no added capacity</t>
  </si>
  <si>
    <t>Bridge Replacement with a culvert with no added capacity</t>
  </si>
  <si>
    <t>Bridge Replacement with a Culvert while adding capacity</t>
  </si>
  <si>
    <t>Bridge Rehabilitation with added capacity</t>
  </si>
  <si>
    <t>Major Bridge Rehabilitation without added capacity</t>
  </si>
  <si>
    <t>Minor Bridge Rehabilitation</t>
  </si>
  <si>
    <t>Roadway &amp; Roadside Safety Improvements</t>
  </si>
  <si>
    <t>Railroad/Highway Crossing Safety Improvements</t>
  </si>
  <si>
    <t>Structure Safety</t>
  </si>
  <si>
    <t>Pedestrian &amp; Bicycle Safety</t>
  </si>
  <si>
    <t>Traffic Signals &amp; Lighting</t>
  </si>
  <si>
    <t>Signing, Pavement Markings, Chevrons, Etc..</t>
  </si>
  <si>
    <t>Miscellaneous Electronic Monitoring or Information Services</t>
  </si>
  <si>
    <t>Environmental</t>
  </si>
  <si>
    <t>Landscaping, Beautification</t>
  </si>
  <si>
    <t>Maintenance Stockpiles</t>
  </si>
  <si>
    <t>Bicycle &amp; Pedestrian Facilities</t>
  </si>
  <si>
    <t>CTEP – Monitoring and Inspection</t>
  </si>
  <si>
    <t>Bridge Maintenance Safety Inspection</t>
  </si>
  <si>
    <t>Miscellaneous Study Programs</t>
  </si>
  <si>
    <t>Historic Preservation</t>
  </si>
  <si>
    <t>Pedestrian and Bicycle Facilities CTEP</t>
  </si>
  <si>
    <t>Acquisition of Scenic Easements and Historic or Scenic Sites CTEP</t>
  </si>
  <si>
    <t>Scenic/Historic HWY Prog. Including Tourist &amp; Welcome Ctrs. CTEP.</t>
  </si>
  <si>
    <t>Landscaping and Other Scenic Beautification CTEP</t>
  </si>
  <si>
    <t>Historic Preservation CTEP</t>
  </si>
  <si>
    <t>Rehab and Operation of Historic Trans Bld, Street or Facil CTEP</t>
  </si>
  <si>
    <t>Preservation of Abandoned Railway Corridors CTEP</t>
  </si>
  <si>
    <t>Control and removal of Outdoor Advertising CTEP</t>
  </si>
  <si>
    <t>Archeological Planning and Research CTEP</t>
  </si>
  <si>
    <t>Mit of H2O pollut due to hwy rnoff/reduce veh-csed wldlfe death CTEP</t>
  </si>
  <si>
    <t>Establishment of Trandportation Museums CTEP</t>
  </si>
  <si>
    <t>Provisions of Safety and Edu Activities for Peds and Bicyclists CTEP</t>
  </si>
  <si>
    <t xml:space="preserve">Definitions for Standardized Project Work Types </t>
  </si>
  <si>
    <r>
      <t>New Construction (</t>
    </r>
    <r>
      <rPr>
        <sz val="12"/>
        <rFont val="Times New Roman"/>
        <family val="1"/>
      </rPr>
      <t>110,111)</t>
    </r>
  </si>
  <si>
    <t>Construction of a new facility that will not replace or relocate an existing facility. A new facility will provide: (1) a facility where none existed, or (2) an additional and alternate facility to an existing facility that will remain open and continue to serve through traffic.</t>
  </si>
  <si>
    <r>
      <t>Relocation (</t>
    </r>
    <r>
      <rPr>
        <sz val="12"/>
        <rFont val="Times New Roman"/>
        <family val="1"/>
      </rPr>
      <t>120)</t>
    </r>
  </si>
  <si>
    <t>Construction of a facility on a new location that replaces an existing route. The new facility carries all the through traffic with the previous facility closed or retained as a land-service road only.</t>
  </si>
  <si>
    <r>
      <t>Reconstruction - With Added Capacity (</t>
    </r>
    <r>
      <rPr>
        <sz val="12"/>
        <rFont val="Times New Roman"/>
        <family val="1"/>
      </rPr>
      <t>130)</t>
    </r>
  </si>
  <si>
    <t>Reconstruction which generally follows the existing alignment of an existing route where the old pavement structure is removed and replaced, and/or where additional continuous through lanes are added through widening, dualizing or the addition of continuous collector-distributor roads that provide by design and operation for through traffic movements. If new HOV lanes are constructed as part of a reconstruction project, report them under this work type.</t>
  </si>
  <si>
    <r>
      <t xml:space="preserve">Reconstruction – Without Added Capacity </t>
    </r>
    <r>
      <rPr>
        <sz val="12"/>
        <rFont val="Times New Roman"/>
        <family val="1"/>
      </rPr>
      <t>(140,141)</t>
    </r>
  </si>
  <si>
    <t>Reconstruction which generally follows the existing alignment of an existing route where the old pavement structure is removed and replaced, with no through traffic capacity additions. Also, include in this category improvements to the existing facility that do not add through lane capacity, such as vertical or horizontal alignment improvements, an increase in lane width, adding/revising interchanges, addition of operation lanes between, but not carrying through, interchanges, or reconstruction of existing HOV lanes.</t>
  </si>
  <si>
    <r>
      <t>Major Rehabilitation-With Added Capacity (</t>
    </r>
    <r>
      <rPr>
        <sz val="12"/>
        <rFont val="Times New Roman"/>
        <family val="1"/>
      </rPr>
      <t>150)</t>
    </r>
  </si>
  <si>
    <r>
      <t xml:space="preserve">The intent of these projects is to rehabilitate the existing pavement structure through an engineered approach that considers the observed pavement distress, the in-place material, and roadway geometrics. Milling operations may be &gt; 60 mm and may expose base gravel which can then be treated or modified. Thework will include the addition of lanes or dualization of the existing facility. New right-of-way and utility relocation may be required to improve geometrics, to flatten slopes, or enhance safety. Other surfacing improvements shall follow the </t>
    </r>
    <r>
      <rPr>
        <u/>
        <sz val="12"/>
        <rFont val="Times New Roman"/>
        <family val="1"/>
      </rPr>
      <t xml:space="preserve">Guidelines for Nomination and Development of Projects. </t>
    </r>
    <r>
      <rPr>
        <sz val="12"/>
        <rFont val="Times New Roman"/>
        <family val="1"/>
      </rPr>
      <t>The focus of this treatment is to extend the life of the pavement, improve ride quality and/or enhance capacity. May include rebuilding substandard horizontal or vertical curves but the majority of the work shall be primarily on the existing alignment. Typically requires rebuilding less than 25% of the total project length. May include widening the lanes or shoulders without adding more through lanes</t>
    </r>
    <r>
      <rPr>
        <b/>
        <sz val="12"/>
        <rFont val="Times New Roman"/>
        <family val="1"/>
      </rPr>
      <t xml:space="preserve">. </t>
    </r>
    <r>
      <rPr>
        <sz val="12"/>
        <rFont val="Times New Roman"/>
        <family val="1"/>
      </rPr>
      <t xml:space="preserve">This could include base course improvement, the addition of lanes or dualization of the existing facility, and/or dig outs to remove poor or contaminated material. Other improvements such as guardrail and/or other safety improvements as outlined in the </t>
    </r>
    <r>
      <rPr>
        <u/>
        <sz val="12"/>
        <rFont val="Times New Roman"/>
        <family val="1"/>
      </rPr>
      <t xml:space="preserve">Guidelines for Nomination and Development of Projects </t>
    </r>
    <r>
      <rPr>
        <sz val="12"/>
        <rFont val="Times New Roman"/>
        <family val="1"/>
      </rPr>
      <t>may be included.</t>
    </r>
  </si>
  <si>
    <r>
      <t xml:space="preserve">Major Rehabilitation-without added capacity </t>
    </r>
    <r>
      <rPr>
        <sz val="12"/>
        <rFont val="Times New Roman"/>
        <family val="1"/>
      </rPr>
      <t>(151)</t>
    </r>
  </si>
  <si>
    <r>
      <t xml:space="preserve">The intent of these projects is to rehabilitate the existing pavement through an engineered approach that considers observed pavement distress, the in-place material, and roadway geometrics. Milling operations may be&gt;60 mm and may expose base gravel which can then be treated or modified. New right-of-way and utility relocation may be required to improve geometrics, flatten slopes or enhance safety. Other surfacing improvements shall follow the </t>
    </r>
    <r>
      <rPr>
        <u/>
        <sz val="12"/>
        <rFont val="Times New Roman"/>
        <family val="1"/>
      </rPr>
      <t xml:space="preserve">Guidelines for Nomination and Development of Projects. </t>
    </r>
  </si>
  <si>
    <r>
      <t xml:space="preserve">The focus of this treatment is to expand the life of the pavement, improve ride quality and enhance capacity. May include rebuilding substandard horizontal or vertical curves but the majority of the work shall be on existing alignment. Typically requires rebuilding less than 25% of the total project length. May include widening the lanes or shoulders without adding more through lanes. This work could also include base course improvement and dig outs to remove poor, or contaminated material. Other improvements such as guardrail and other safety improvements as outlined in the </t>
    </r>
    <r>
      <rPr>
        <u/>
        <sz val="12"/>
        <rFont val="Times New Roman"/>
        <family val="1"/>
      </rPr>
      <t xml:space="preserve">Guidelines for Nomination and Development of Projects </t>
    </r>
    <r>
      <rPr>
        <sz val="12"/>
        <rFont val="Times New Roman"/>
        <family val="1"/>
      </rPr>
      <t>may be included.</t>
    </r>
  </si>
  <si>
    <r>
      <t>Minor Rehabilitation (</t>
    </r>
    <r>
      <rPr>
        <sz val="12"/>
        <rFont val="Times New Roman"/>
        <family val="1"/>
      </rPr>
      <t>160)</t>
    </r>
  </si>
  <si>
    <r>
      <t xml:space="preserve">The intent of these projects is to rehabilitate the existing pavement surface through an engineered approach that considers the observed pavement distress and in-place materials. The existing width of pavement is to be maintained if it is less than or equal to the route segment width. Milling operation will be </t>
    </r>
    <r>
      <rPr>
        <u/>
        <sz val="12"/>
        <rFont val="Times New Roman"/>
        <family val="1"/>
      </rPr>
      <t xml:space="preserve">&lt; </t>
    </r>
    <r>
      <rPr>
        <sz val="12"/>
        <rFont val="Times New Roman"/>
        <family val="1"/>
      </rPr>
      <t xml:space="preserve">60-mmw/o exposing base gravel. All slope work and other features are usually accomplished within existing right-of-way. Other surfacing improvements shall follow the </t>
    </r>
    <r>
      <rPr>
        <u/>
        <sz val="12"/>
        <rFont val="Times New Roman"/>
        <family val="1"/>
      </rPr>
      <t xml:space="preserve">Guidelines for Nomination and Development of Projects. </t>
    </r>
  </si>
  <si>
    <r>
      <t xml:space="preserve">The objective of this treatment is to extend the life of the pavement structure by rehabilitating the wearing surface only. Other improvements such as slope flattening, guardrail and and/or other safety improvement as outlined in the </t>
    </r>
    <r>
      <rPr>
        <u/>
        <sz val="12"/>
        <rFont val="Times New Roman"/>
        <family val="1"/>
      </rPr>
      <t xml:space="preserve">Guidelines for Nomination and Development of Projects </t>
    </r>
    <r>
      <rPr>
        <sz val="12"/>
        <rFont val="Times New Roman"/>
        <family val="1"/>
      </rPr>
      <t>may be included.</t>
    </r>
  </si>
  <si>
    <r>
      <t>Restoration and Rehabilitation (</t>
    </r>
    <r>
      <rPr>
        <sz val="12"/>
        <rFont val="Times New Roman"/>
        <family val="1"/>
      </rPr>
      <t>170,172)</t>
    </r>
  </si>
  <si>
    <t>Work required returning an existing PCCP pavement (including shoulders) to a condition of adequate structural support or to a condition adequate for placement of an additional stage of construction. There may be some upgrading of unsafe features or other incidental work in conjunction with restoration and rehabilitation. Typical improvements would include replacing spalled, normal functioning joints; grinding/grooving of rigid pavements; replacing deteriorated slabs and reworking or strengthening bases or sub bases; and adding underdrains. This category also includes restoration and rehabilitation of facilities (i.e. Rest areas, weigh stations, etc.).</t>
  </si>
  <si>
    <r>
      <t>Resurfacing (</t>
    </r>
    <r>
      <rPr>
        <sz val="12"/>
        <rFont val="Times New Roman"/>
        <family val="1"/>
      </rPr>
      <t>180,181,182,183,184,185)</t>
    </r>
  </si>
  <si>
    <t>Placement of additional surface material over the existing roadway to improve serviceability or to provide additional strength. On projects that include milling, the total thickness of new plant mix, including replacement of milled material should not exceed 0.20’ (60 mm). There may be some upgrading of unsafe features and other incidental work in conjunction with resurfacing. Where surfacing is constructed by separate project as a final state of construction, the type of improvement should be the same as that of the preceding stage-new construction, relocation, reconstruction, minor widening, etc.</t>
  </si>
  <si>
    <r>
      <t>New Bridge (</t>
    </r>
    <r>
      <rPr>
        <sz val="12"/>
        <rFont val="Times New Roman"/>
        <family val="1"/>
      </rPr>
      <t>210)</t>
    </r>
  </si>
  <si>
    <t>Construction of a new bridge, which does not replace or relocate an existing bridge.</t>
  </si>
  <si>
    <r>
      <t>Bridge Replacement with Added Capacity (</t>
    </r>
    <r>
      <rPr>
        <sz val="12"/>
        <rFont val="Times New Roman"/>
        <family val="1"/>
      </rPr>
      <t>220,)</t>
    </r>
  </si>
  <si>
    <t>The total replacement of a structurally deficient or functionally obsolete bridge with a new bridge in the same general traffic corridor. The replacement bridge is designed for an increased traffic flow by accommodating additional through lanes. Construction of a dual structure to alleviate a capacity deficiency is also included. The new bridge carries all of the through traffic with the old bridge retained for local service only, removed, closed or converted to a purpose other than carrying through traffic.</t>
  </si>
  <si>
    <r>
      <t xml:space="preserve">Bridge Replacement with no Added Capacity </t>
    </r>
    <r>
      <rPr>
        <sz val="12"/>
        <rFont val="Times New Roman"/>
        <family val="1"/>
      </rPr>
      <t>(221)</t>
    </r>
  </si>
  <si>
    <t>The total replacement of a structurally deficient or functionally obsolete bridge with a new bridge in the same general traffic corridor. The replacement bridge is not designed for capacity over the previous facility. The new bridge carries all of the through traffic with the old bridge retained for local service only, removed, closed or converted to a purpose other than carrying through traffic.</t>
  </si>
  <si>
    <r>
      <t xml:space="preserve">Bridge Replacement with a Culvert with no Added Capacity </t>
    </r>
    <r>
      <rPr>
        <sz val="12"/>
        <rFont val="Times New Roman"/>
        <family val="1"/>
      </rPr>
      <t>(222)</t>
    </r>
  </si>
  <si>
    <t>The structurally deficient or functionally obsolete bridge is replaced by a culvert that accommodates the same number of lanes as the replaced bridge. The old bridge is retained for local service only, removed, closed or converted to a purpose other than carrying through traffic.</t>
  </si>
  <si>
    <r>
      <t xml:space="preserve">Bridge Replacement with a Culvert While Adding Capacity </t>
    </r>
    <r>
      <rPr>
        <sz val="12"/>
        <rFont val="Times New Roman"/>
        <family val="1"/>
      </rPr>
      <t>(223)</t>
    </r>
  </si>
  <si>
    <t>The structurally deficient, or functionally obsolete bridge, is replaced by a culvert with adequate length to accommodate additional through lanes. The old bridge is retained for local service only, removed, closed or converted to a purpose other than carrying through traffic.</t>
  </si>
  <si>
    <r>
      <t xml:space="preserve">Bridge Rehabilitation with Added Capacity </t>
    </r>
    <r>
      <rPr>
        <sz val="12"/>
        <rFont val="Times New Roman"/>
        <family val="1"/>
      </rPr>
      <t>(230)</t>
    </r>
  </si>
  <si>
    <t>Major bridge rehabilitation to restore the structural integrity of a bridge as well as work necessary to correct major safety defects. Bridge deck replacement (both partial and complete) and the widening of bridges by widening lanes or adding lanes are included. Construction of a dual structure to alleviate a capacity deficiency is also included when the old structure is included in the dual structure.</t>
  </si>
  <si>
    <r>
      <t xml:space="preserve">Major Bridge Rehabilitation without Added Capacity </t>
    </r>
    <r>
      <rPr>
        <sz val="12"/>
        <rFont val="Times New Roman"/>
        <family val="1"/>
      </rPr>
      <t>(231)</t>
    </r>
  </si>
  <si>
    <t>The major work required to restore the structural integrity, do a seismic retrofit, or correct major safety defects. Bridge deck replacement (both partial and complete) is included.</t>
  </si>
  <si>
    <r>
      <t xml:space="preserve">Minor Bridge Rehabilitation </t>
    </r>
    <r>
      <rPr>
        <sz val="12"/>
        <rFont val="Times New Roman"/>
        <family val="1"/>
      </rPr>
      <t>(232)</t>
    </r>
  </si>
  <si>
    <t>Work required correcting minor structure and safety defect of deficiencies, such as deck patching, deck resurfacing, deck protective systems, upgrading railings, curbs and gutters, and other minor bridge work.</t>
  </si>
  <si>
    <r>
      <t>Safety (</t>
    </r>
    <r>
      <rPr>
        <sz val="12"/>
        <rFont val="Times New Roman"/>
        <family val="1"/>
      </rPr>
      <t>310,311,312,313)</t>
    </r>
  </si>
  <si>
    <t>A project or a significant portion of a project that provides features or devices to enhance safety.</t>
  </si>
  <si>
    <r>
      <t>Traffic Operation and Control Systems (</t>
    </r>
    <r>
      <rPr>
        <sz val="12"/>
        <rFont val="Times New Roman"/>
        <family val="1"/>
      </rPr>
      <t>410,411,412)</t>
    </r>
  </si>
  <si>
    <t>Traffic operation improvements, which are designed to reduce traffic congestion, and to facilitate the flow of traffic, both people and vehicles, on existing systems, or to conserve motor fuels: or which are designed to reduce vehicle use to improve transit service. Expenditures for the following types of systems would-be included in this item: traffic signal controls, intelligent vehicle/highway systems (IVHS), road and bridge surveillance and control, electronic message boards, video monitoring, motorist information radio, freeway ramp control, etc.</t>
  </si>
  <si>
    <r>
      <t>Environmental (</t>
    </r>
    <r>
      <rPr>
        <sz val="12"/>
        <rFont val="Times New Roman"/>
        <family val="1"/>
      </rPr>
      <t>510,520)</t>
    </r>
  </si>
  <si>
    <t>This category includes improvements that do not provide any increase in the level of service, in the condition of the facility, or in safety features. Typical improvements which fall in this category would be noise barriers, beautification, and other environmentally related features not built as part of the above identified improvement types.</t>
  </si>
  <si>
    <r>
      <t>Miscellaneous (</t>
    </r>
    <r>
      <rPr>
        <sz val="12"/>
        <rFont val="Times New Roman"/>
        <family val="1"/>
      </rPr>
      <t>610,620,630,640,650,660)</t>
    </r>
  </si>
  <si>
    <t>Other work of a project nature that does not fall under any of the above categories, and is generally defined by the work code title.</t>
  </si>
  <si>
    <r>
      <t>CTEP Pedestrian and Bicycle Facilities. (</t>
    </r>
    <r>
      <rPr>
        <sz val="12"/>
        <rFont val="Times New Roman"/>
        <family val="1"/>
      </rPr>
      <t>710)</t>
    </r>
  </si>
  <si>
    <t>New or reconstructed sidewalks, walkways, or curb ramps; wide paved shoulders for nonmotorized use, bike lane striping, bike parking, and bus racks; construction or major rehabilitation of off-road shared use paths (nonmotorized transportation trails); trailside and trailhead facilities for shared use paths; bridges and underpasses for pedestrians and bicyclists.</t>
  </si>
  <si>
    <r>
      <t xml:space="preserve">CTEP Acquisition of Scenic Easements and Historic or Scenic Sites. </t>
    </r>
    <r>
      <rPr>
        <sz val="12"/>
        <rFont val="Times New Roman"/>
        <family val="1"/>
      </rPr>
      <t>(715)</t>
    </r>
  </si>
  <si>
    <t>Acquisition of scenic land easements, vistas, and landscapes; acquisition of buildings in historic districts or historic properties, including historic battlefields.</t>
  </si>
  <si>
    <r>
      <t>CTEP Scenic/Historic Hwy Prog. Including Tourist &amp; Welcome Ctrs. (</t>
    </r>
    <r>
      <rPr>
        <sz val="12"/>
        <rFont val="Times New Roman"/>
        <family val="1"/>
      </rPr>
      <t>720)</t>
    </r>
  </si>
  <si>
    <t>For projects related to scenic or historic highway programs: Construction of turnouts, overlooks, and viewing areas; construction of visitor and welcome centers; designation signs and markers.</t>
  </si>
  <si>
    <r>
      <t>CTEP Landscaping and Other Scenic Beautification. (</t>
    </r>
    <r>
      <rPr>
        <sz val="12"/>
        <rFont val="Times New Roman"/>
        <family val="1"/>
      </rPr>
      <t>725)</t>
    </r>
  </si>
  <si>
    <t>Landscaping, street furniture, lighting, public art, and gateways along highways, streets, historic highways, trails, and waterfronts.</t>
  </si>
  <si>
    <r>
      <t>CTEP Historic Preservation</t>
    </r>
    <r>
      <rPr>
        <sz val="12"/>
        <rFont val="Times New Roman"/>
        <family val="1"/>
      </rPr>
      <t>. (730)</t>
    </r>
  </si>
  <si>
    <t>Preservation of buildings in historic districts; restoration and reuse of historic buildings for transportation-related purposes.</t>
  </si>
  <si>
    <r>
      <t>CTEP Rehab and Operation of Historic Trans Bld, Struct or Facil. (735</t>
    </r>
    <r>
      <rPr>
        <sz val="12"/>
        <rFont val="Times New Roman"/>
        <family val="1"/>
      </rPr>
      <t>)</t>
    </r>
  </si>
  <si>
    <t>Restoration of historic railroad depots, bus stations, ferry terminals and piers; rehabilitation of rail trestles, tunnels, and bridges.</t>
  </si>
  <si>
    <r>
      <t>CTEP Preservation of Abandoned Railway Corridors. (740</t>
    </r>
    <r>
      <rPr>
        <sz val="12"/>
        <rFont val="Times New Roman"/>
        <family val="1"/>
      </rPr>
      <t>)</t>
    </r>
  </si>
  <si>
    <t>Acquiring railroad rights-of-way; planning, designing, and constructing multiuse trails; developing rail-with-trail projects.</t>
  </si>
  <si>
    <r>
      <t>CTEP Control and Removal of Outdoor Advertising. (</t>
    </r>
    <r>
      <rPr>
        <sz val="12"/>
        <rFont val="Times New Roman"/>
        <family val="1"/>
      </rPr>
      <t>745)</t>
    </r>
  </si>
  <si>
    <t>Removal of illegal and nonconforming billboards.</t>
  </si>
  <si>
    <r>
      <t>CTEP Archaeological Planning and Research. (</t>
    </r>
    <r>
      <rPr>
        <sz val="12"/>
        <rFont val="Times New Roman"/>
        <family val="1"/>
      </rPr>
      <t>750)</t>
    </r>
  </si>
  <si>
    <t>Research, preservation planning, and interpretation of archaeological artifacts; curation for artifacts related to surface transportation and artifacts recovered from locations within or along surface transportation corridors.</t>
  </si>
  <si>
    <r>
      <t>CTEP Mit of H2O pollut due to hwy rnoff/red. veh-csed wldlfe death. (</t>
    </r>
    <r>
      <rPr>
        <sz val="12"/>
        <rFont val="Times New Roman"/>
        <family val="1"/>
      </rPr>
      <t>755)</t>
    </r>
  </si>
  <si>
    <t>For existing highway runoff: soil erosion controls, detention and sediment basins, and river clean-ups. Wildlife underpasses or other measures to reduce vehicle caused wildlife mortality and/or to maintain wildlife habitat connectivity.</t>
  </si>
  <si>
    <r>
      <t>CTEP Establishment of Transportation Museums. (</t>
    </r>
    <r>
      <rPr>
        <sz val="12"/>
        <rFont val="Times New Roman"/>
        <family val="1"/>
      </rPr>
      <t>760)</t>
    </r>
  </si>
  <si>
    <t>Construction of new transportation museums; additions to existing museums for a transportation section; conversion of railroad stations or historic properties to museums with transportation themes.</t>
  </si>
  <si>
    <r>
      <t xml:space="preserve">CTEP Provisions of Safety and Edu Activities for Peds and Bicyclists. </t>
    </r>
    <r>
      <rPr>
        <sz val="12"/>
        <rFont val="Times New Roman"/>
        <family val="1"/>
      </rPr>
      <t>(765)</t>
    </r>
  </si>
  <si>
    <t>Educational activities to encourage safe walking and bicycling.</t>
  </si>
  <si>
    <t>TMP worksheet templates revised 9/25/2012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</si>
</sst>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
    <numFmt numFmtId="165" formatCode="0.0"/>
    <numFmt numFmtId="166" formatCode="[$-409]mmmm\ d\,\ yyyy;@"/>
  </numFmts>
  <fonts count="43" x14ac:knownFonts="1">
    <font>
      <sz val="10"/>
      <name val="Arial"/>
    </font>
    <font>
      <sz val="10"/>
      <name val="Arial"/>
    </font>
    <font>
      <b/>
      <sz val="14"/>
      <name val="Tahoma"/>
      <family val="2"/>
    </font>
    <font>
      <sz val="8"/>
      <name val="Tahoma"/>
      <family val="2"/>
    </font>
    <font>
      <i/>
      <sz val="8"/>
      <name val="Tahoma"/>
      <family val="2"/>
    </font>
    <font>
      <sz val="9"/>
      <name val="Tahoma"/>
      <family val="2"/>
    </font>
    <font>
      <b/>
      <sz val="9"/>
      <name val="Tahoma"/>
      <family val="2"/>
    </font>
    <font>
      <sz val="9"/>
      <name val="Arial"/>
    </font>
    <font>
      <u/>
      <sz val="9"/>
      <name val="Tahoma"/>
      <family val="2"/>
    </font>
    <font>
      <sz val="14"/>
      <name val="Tahoma"/>
      <family val="2"/>
    </font>
    <font>
      <b/>
      <sz val="10"/>
      <name val="Tahoma"/>
      <family val="2"/>
    </font>
    <font>
      <b/>
      <sz val="8"/>
      <name val="Tahoma"/>
      <family val="2"/>
    </font>
    <font>
      <sz val="8"/>
      <name val="Arial"/>
    </font>
    <font>
      <u/>
      <sz val="8"/>
      <name val="Tahoma"/>
      <family val="2"/>
    </font>
    <font>
      <i/>
      <u/>
      <sz val="8"/>
      <name val="Tahoma"/>
      <family val="2"/>
    </font>
    <font>
      <b/>
      <sz val="11"/>
      <name val="Tahoma"/>
      <family val="2"/>
    </font>
    <font>
      <b/>
      <sz val="10"/>
      <name val="Arial"/>
      <family val="2"/>
    </font>
    <font>
      <b/>
      <sz val="9"/>
      <color indexed="10"/>
      <name val="Tahoma"/>
      <family val="2"/>
    </font>
    <font>
      <sz val="8"/>
      <color indexed="10"/>
      <name val="Tahoma"/>
      <family val="2"/>
    </font>
    <font>
      <b/>
      <sz val="9"/>
      <color indexed="10"/>
      <name val="Arial"/>
    </font>
    <font>
      <sz val="7"/>
      <color indexed="55"/>
      <name val="Tahoma"/>
      <family val="2"/>
    </font>
    <font>
      <b/>
      <sz val="8"/>
      <color indexed="81"/>
      <name val="Tahoma"/>
    </font>
    <font>
      <sz val="48"/>
      <color indexed="8"/>
      <name val="Calibri"/>
      <family val="2"/>
    </font>
    <font>
      <sz val="48"/>
      <color indexed="9"/>
      <name val="Calibri"/>
      <family val="2"/>
    </font>
    <font>
      <sz val="48"/>
      <color indexed="20"/>
      <name val="Calibri"/>
      <family val="2"/>
    </font>
    <font>
      <b/>
      <sz val="48"/>
      <color indexed="10"/>
      <name val="Calibri"/>
      <family val="2"/>
    </font>
    <font>
      <b/>
      <sz val="48"/>
      <color indexed="9"/>
      <name val="Calibri"/>
      <family val="2"/>
    </font>
    <font>
      <i/>
      <sz val="48"/>
      <color indexed="23"/>
      <name val="Calibri"/>
      <family val="2"/>
    </font>
    <font>
      <sz val="48"/>
      <color indexed="17"/>
      <name val="Calibri"/>
      <family val="2"/>
    </font>
    <font>
      <b/>
      <sz val="15"/>
      <color indexed="62"/>
      <name val="Calibri"/>
      <family val="2"/>
    </font>
    <font>
      <b/>
      <sz val="13"/>
      <color indexed="62"/>
      <name val="Calibri"/>
      <family val="2"/>
    </font>
    <font>
      <b/>
      <sz val="11"/>
      <color indexed="62"/>
      <name val="Calibri"/>
      <family val="2"/>
    </font>
    <font>
      <sz val="48"/>
      <color indexed="62"/>
      <name val="Calibri"/>
      <family val="2"/>
    </font>
    <font>
      <sz val="48"/>
      <color indexed="10"/>
      <name val="Calibri"/>
      <family val="2"/>
    </font>
    <font>
      <sz val="48"/>
      <color indexed="19"/>
      <name val="Calibri"/>
      <family val="2"/>
    </font>
    <font>
      <sz val="10"/>
      <name val="Arial"/>
      <family val="2"/>
    </font>
    <font>
      <b/>
      <sz val="48"/>
      <color indexed="63"/>
      <name val="Calibri"/>
      <family val="2"/>
    </font>
    <font>
      <b/>
      <sz val="18"/>
      <color indexed="62"/>
      <name val="Cambria"/>
      <family val="2"/>
    </font>
    <font>
      <b/>
      <sz val="48"/>
      <color indexed="8"/>
      <name val="Calibri"/>
      <family val="2"/>
    </font>
    <font>
      <sz val="8"/>
      <name val="Arial"/>
      <family val="2"/>
    </font>
    <font>
      <b/>
      <sz val="12"/>
      <name val="Times New Roman"/>
      <family val="1"/>
    </font>
    <font>
      <sz val="12"/>
      <name val="Times New Roman"/>
      <family val="1"/>
    </font>
    <font>
      <u/>
      <sz val="12"/>
      <name val="Times New Roman"/>
      <family val="1"/>
    </font>
  </fonts>
  <fills count="1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s>
  <cellStyleXfs count="43">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4" borderId="0" applyNumberFormat="0" applyBorder="0" applyAlignment="0" applyProtection="0"/>
    <xf numFmtId="0" fontId="22" fillId="6" borderId="0" applyNumberFormat="0" applyBorder="0" applyAlignment="0" applyProtection="0"/>
    <xf numFmtId="0" fontId="22" fillId="3"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6" borderId="0" applyNumberFormat="0" applyBorder="0" applyAlignment="0" applyProtection="0"/>
    <xf numFmtId="0" fontId="22" fillId="4"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3"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4" fillId="15" borderId="0" applyNumberFormat="0" applyBorder="0" applyAlignment="0" applyProtection="0"/>
    <xf numFmtId="0" fontId="25" fillId="16" borderId="1" applyNumberFormat="0" applyAlignment="0" applyProtection="0"/>
    <xf numFmtId="0" fontId="26" fillId="17" borderId="2" applyNumberFormat="0" applyAlignment="0" applyProtection="0"/>
    <xf numFmtId="44" fontId="1" fillId="0" borderId="0" applyFont="0" applyFill="0" applyBorder="0" applyAlignment="0" applyProtection="0"/>
    <xf numFmtId="0" fontId="27" fillId="0" borderId="0" applyNumberFormat="0" applyFill="0" applyBorder="0" applyAlignment="0" applyProtection="0"/>
    <xf numFmtId="0" fontId="28" fillId="6"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7" borderId="1" applyNumberFormat="0" applyAlignment="0" applyProtection="0"/>
    <xf numFmtId="0" fontId="33" fillId="0" borderId="6" applyNumberFormat="0" applyFill="0" applyAlignment="0" applyProtection="0"/>
    <xf numFmtId="0" fontId="34" fillId="7" borderId="0" applyNumberFormat="0" applyBorder="0" applyAlignment="0" applyProtection="0"/>
    <xf numFmtId="0" fontId="35" fillId="4" borderId="7" applyNumberFormat="0" applyFont="0" applyAlignment="0" applyProtection="0"/>
    <xf numFmtId="0" fontId="36" fillId="16"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3" fillId="0" borderId="0" applyNumberFormat="0" applyFill="0" applyBorder="0" applyAlignment="0" applyProtection="0"/>
  </cellStyleXfs>
  <cellXfs count="163">
    <xf numFmtId="0" fontId="0" fillId="0" borderId="0" xfId="0"/>
    <xf numFmtId="0" fontId="3" fillId="0" borderId="0" xfId="0" applyFont="1" applyAlignment="1">
      <alignment vertical="center"/>
    </xf>
    <xf numFmtId="0" fontId="3" fillId="0" borderId="0" xfId="0" applyFont="1" applyAlignment="1">
      <alignment vertical="top" wrapText="1"/>
    </xf>
    <xf numFmtId="0" fontId="11" fillId="0" borderId="0" xfId="0" applyFont="1" applyAlignment="1">
      <alignment vertical="top" wrapText="1"/>
    </xf>
    <xf numFmtId="0" fontId="3" fillId="0" borderId="0" xfId="0" applyFont="1" applyAlignment="1">
      <alignment vertical="center" wrapText="1"/>
    </xf>
    <xf numFmtId="0" fontId="3" fillId="0" borderId="0" xfId="0" applyFont="1" applyAlignment="1">
      <alignment horizontal="center" vertical="center" wrapText="1"/>
    </xf>
    <xf numFmtId="49" fontId="3" fillId="0" borderId="0" xfId="0" applyNumberFormat="1" applyFont="1" applyAlignment="1">
      <alignment horizontal="center" vertical="center" wrapText="1"/>
    </xf>
    <xf numFmtId="0" fontId="10" fillId="0" borderId="0" xfId="0" applyFont="1" applyAlignment="1">
      <alignment vertical="center"/>
    </xf>
    <xf numFmtId="0" fontId="3" fillId="0" borderId="0" xfId="0" applyFont="1" applyAlignment="1">
      <alignment horizontal="center" vertical="center"/>
    </xf>
    <xf numFmtId="164" fontId="10" fillId="0" borderId="10" xfId="28" applyNumberFormat="1" applyFont="1" applyFill="1" applyBorder="1" applyAlignment="1" applyProtection="1">
      <alignment horizontal="right" vertical="center"/>
    </xf>
    <xf numFmtId="2" fontId="3" fillId="0" borderId="0" xfId="0" applyNumberFormat="1" applyFont="1" applyAlignment="1">
      <alignment vertical="center"/>
    </xf>
    <xf numFmtId="0" fontId="5" fillId="0" borderId="0" xfId="0" applyFont="1" applyAlignment="1">
      <alignment vertical="center"/>
    </xf>
    <xf numFmtId="49" fontId="3" fillId="0" borderId="0" xfId="0" applyNumberFormat="1" applyFont="1" applyAlignment="1">
      <alignment horizontal="center" vertical="center"/>
    </xf>
    <xf numFmtId="164" fontId="15" fillId="0" borderId="11" xfId="0" applyNumberFormat="1" applyFont="1" applyBorder="1" applyAlignment="1">
      <alignment horizontal="right" vertical="center"/>
    </xf>
    <xf numFmtId="0" fontId="3" fillId="0" borderId="0" xfId="0" applyFont="1" applyAlignment="1">
      <alignment horizontal="right" vertical="center"/>
    </xf>
    <xf numFmtId="0" fontId="15" fillId="0" borderId="0" xfId="0" applyFont="1" applyAlignment="1">
      <alignment horizontal="center" vertical="center"/>
    </xf>
    <xf numFmtId="49" fontId="10"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17" fillId="0" borderId="0" xfId="0" applyFont="1" applyAlignment="1">
      <alignment horizontal="right" vertical="center" wrapText="1"/>
    </xf>
    <xf numFmtId="164" fontId="3" fillId="0" borderId="0" xfId="0" applyNumberFormat="1" applyFont="1" applyAlignment="1" applyProtection="1">
      <alignment horizontal="right" vertical="center" wrapText="1"/>
      <protection locked="0"/>
    </xf>
    <xf numFmtId="164" fontId="11" fillId="0" borderId="0" xfId="28" applyNumberFormat="1" applyFont="1" applyFill="1" applyBorder="1" applyAlignment="1" applyProtection="1">
      <alignment horizontal="right" vertical="center"/>
    </xf>
    <xf numFmtId="0" fontId="6" fillId="0" borderId="1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164" fontId="3" fillId="0" borderId="0" xfId="0" applyNumberFormat="1" applyFont="1" applyAlignment="1" applyProtection="1">
      <alignment horizontal="right" vertical="center"/>
      <protection locked="0"/>
    </xf>
    <xf numFmtId="49" fontId="5" fillId="0" borderId="0" xfId="0" applyNumberFormat="1" applyFont="1" applyAlignment="1">
      <alignment horizontal="center" vertical="center"/>
    </xf>
    <xf numFmtId="164" fontId="3" fillId="0" borderId="0" xfId="28" applyNumberFormat="1" applyFont="1" applyFill="1" applyBorder="1" applyAlignment="1" applyProtection="1">
      <alignment horizontal="right" vertical="center" wrapText="1"/>
      <protection locked="0"/>
    </xf>
    <xf numFmtId="164" fontId="3" fillId="0" borderId="0" xfId="28" applyNumberFormat="1" applyFont="1" applyFill="1" applyBorder="1" applyAlignment="1" applyProtection="1">
      <alignment horizontal="right" vertical="center"/>
      <protection locked="0"/>
    </xf>
    <xf numFmtId="49" fontId="10" fillId="0" borderId="0" xfId="0" applyNumberFormat="1" applyFont="1" applyAlignment="1">
      <alignment horizontal="center" vertical="center"/>
    </xf>
    <xf numFmtId="0" fontId="3" fillId="0" borderId="0" xfId="0" applyFont="1" applyAlignment="1" applyProtection="1">
      <alignment vertical="top" wrapText="1"/>
      <protection locked="0"/>
    </xf>
    <xf numFmtId="164" fontId="3" fillId="0" borderId="0" xfId="0" applyNumberFormat="1" applyFont="1" applyAlignment="1">
      <alignment horizontal="right" vertical="center"/>
    </xf>
    <xf numFmtId="165" fontId="3" fillId="0" borderId="0" xfId="0" applyNumberFormat="1" applyFont="1" applyAlignment="1">
      <alignment vertical="center"/>
    </xf>
    <xf numFmtId="0" fontId="3" fillId="0" borderId="0" xfId="0" applyFont="1" applyAlignment="1">
      <alignment horizontal="center" vertical="top" wrapText="1"/>
    </xf>
    <xf numFmtId="14" fontId="3" fillId="0" borderId="0" xfId="0" applyNumberFormat="1" applyFont="1" applyAlignment="1" applyProtection="1">
      <alignment horizontal="center" vertical="center" wrapText="1"/>
      <protection locked="0"/>
    </xf>
    <xf numFmtId="0" fontId="16" fillId="0" borderId="0" xfId="0" applyFont="1" applyAlignment="1">
      <alignment horizontal="center"/>
    </xf>
    <xf numFmtId="0" fontId="5" fillId="0" borderId="0" xfId="0" applyFont="1"/>
    <xf numFmtId="49" fontId="6" fillId="0" borderId="0" xfId="0" applyNumberFormat="1" applyFont="1" applyAlignment="1">
      <alignment horizontal="center"/>
    </xf>
    <xf numFmtId="0" fontId="5" fillId="0" borderId="0" xfId="0" applyFont="1" applyAlignment="1">
      <alignment horizontal="left"/>
    </xf>
    <xf numFmtId="0" fontId="5" fillId="0" borderId="0" xfId="0" applyFont="1" applyAlignment="1">
      <alignment horizontal="center"/>
    </xf>
    <xf numFmtId="49" fontId="5" fillId="0" borderId="0" xfId="0" applyNumberFormat="1" applyFont="1" applyAlignment="1">
      <alignment horizontal="left"/>
    </xf>
    <xf numFmtId="0" fontId="5" fillId="0" borderId="0" xfId="0" applyFont="1" applyAlignment="1">
      <alignment horizontal="left" wrapText="1"/>
    </xf>
    <xf numFmtId="0" fontId="8" fillId="0" borderId="0" xfId="0" applyFont="1"/>
    <xf numFmtId="49" fontId="6" fillId="0" borderId="0" xfId="0" applyNumberFormat="1" applyFont="1" applyAlignment="1">
      <alignment horizontal="left"/>
    </xf>
    <xf numFmtId="0" fontId="6" fillId="0" borderId="0" xfId="0" applyFont="1" applyAlignment="1">
      <alignment horizontal="left"/>
    </xf>
    <xf numFmtId="0" fontId="10" fillId="0" borderId="13" xfId="0" applyFont="1" applyBorder="1" applyAlignment="1">
      <alignment horizontal="center" vertical="center" wrapText="1"/>
    </xf>
    <xf numFmtId="0" fontId="5" fillId="0" borderId="0" xfId="0" applyFont="1" applyAlignment="1">
      <alignment horizontal="right"/>
    </xf>
    <xf numFmtId="49" fontId="3" fillId="0" borderId="0" xfId="0" applyNumberFormat="1" applyFont="1" applyAlignment="1">
      <alignment horizontal="left"/>
    </xf>
    <xf numFmtId="14" fontId="10" fillId="0" borderId="0" xfId="0" applyNumberFormat="1" applyFont="1" applyAlignment="1">
      <alignment horizontal="center"/>
    </xf>
    <xf numFmtId="49" fontId="3" fillId="0" borderId="0" xfId="0" applyNumberFormat="1" applyFont="1" applyAlignment="1">
      <alignment horizontal="center"/>
    </xf>
    <xf numFmtId="10" fontId="3" fillId="0" borderId="0" xfId="0" applyNumberFormat="1" applyFont="1" applyAlignment="1">
      <alignment horizontal="center"/>
    </xf>
    <xf numFmtId="0" fontId="6" fillId="0" borderId="10" xfId="0" applyFont="1" applyBorder="1" applyAlignment="1" applyProtection="1">
      <alignment horizontal="center" vertical="center" wrapText="1"/>
      <protection locked="0"/>
    </xf>
    <xf numFmtId="0" fontId="5" fillId="0" borderId="0" xfId="0" applyFont="1" applyAlignment="1">
      <alignment horizontal="left" vertical="center"/>
    </xf>
    <xf numFmtId="0" fontId="5" fillId="0" borderId="13" xfId="0" applyFont="1" applyBorder="1" applyProtection="1">
      <protection locked="0"/>
    </xf>
    <xf numFmtId="0" fontId="5" fillId="0" borderId="12" xfId="0" applyFont="1" applyBorder="1" applyProtection="1">
      <protection locked="0"/>
    </xf>
    <xf numFmtId="164" fontId="5" fillId="0" borderId="0" xfId="0" applyNumberFormat="1" applyFont="1" applyAlignment="1">
      <alignment horizontal="center"/>
    </xf>
    <xf numFmtId="0" fontId="13" fillId="0" borderId="0" xfId="0" applyFont="1" applyAlignment="1">
      <alignment horizontal="center" vertical="top" wrapText="1"/>
    </xf>
    <xf numFmtId="164" fontId="10" fillId="0" borderId="11" xfId="28" applyNumberFormat="1" applyFont="1" applyFill="1" applyBorder="1" applyAlignment="1" applyProtection="1">
      <alignment horizontal="right"/>
    </xf>
    <xf numFmtId="49" fontId="3" fillId="0" borderId="0" xfId="0" applyNumberFormat="1" applyFont="1" applyAlignment="1">
      <alignment vertical="top" wrapText="1"/>
    </xf>
    <xf numFmtId="0" fontId="10" fillId="0" borderId="10" xfId="0" applyFont="1" applyBorder="1" applyAlignment="1">
      <alignment horizontal="center" vertical="center" wrapText="1"/>
    </xf>
    <xf numFmtId="0" fontId="10" fillId="0" borderId="14" xfId="0" applyFont="1" applyBorder="1" applyAlignment="1">
      <alignment horizontal="center" vertical="center" wrapText="1"/>
    </xf>
    <xf numFmtId="14" fontId="3" fillId="0" borderId="15" xfId="0" applyNumberFormat="1" applyFont="1" applyBorder="1" applyAlignment="1" applyProtection="1">
      <alignment horizontal="center" vertical="center" wrapText="1"/>
      <protection locked="0"/>
    </xf>
    <xf numFmtId="14" fontId="3" fillId="0" borderId="16" xfId="0" applyNumberFormat="1" applyFont="1" applyBorder="1" applyAlignment="1" applyProtection="1">
      <alignment horizontal="center" vertical="center" wrapText="1"/>
      <protection locked="0"/>
    </xf>
    <xf numFmtId="14" fontId="3" fillId="0" borderId="17" xfId="0" applyNumberFormat="1" applyFont="1" applyBorder="1" applyAlignment="1" applyProtection="1">
      <alignment horizontal="center" vertical="center" wrapText="1"/>
      <protection locked="0"/>
    </xf>
    <xf numFmtId="0" fontId="3" fillId="0" borderId="17" xfId="0" applyFont="1" applyBorder="1" applyAlignment="1" applyProtection="1">
      <alignment vertical="top" wrapText="1"/>
      <protection locked="0"/>
    </xf>
    <xf numFmtId="0" fontId="3" fillId="0" borderId="15" xfId="0" applyFont="1" applyBorder="1" applyAlignment="1" applyProtection="1">
      <alignment vertical="top" wrapText="1"/>
      <protection locked="0"/>
    </xf>
    <xf numFmtId="0" fontId="3" fillId="0" borderId="16" xfId="0" applyFont="1" applyBorder="1" applyAlignment="1" applyProtection="1">
      <alignment vertical="top" wrapText="1"/>
      <protection locked="0"/>
    </xf>
    <xf numFmtId="1" fontId="3" fillId="0" borderId="18" xfId="0" applyNumberFormat="1" applyFont="1" applyBorder="1" applyAlignment="1" applyProtection="1">
      <alignment horizontal="center" vertical="center" wrapText="1"/>
      <protection locked="0"/>
    </xf>
    <xf numFmtId="1" fontId="3" fillId="0" borderId="15" xfId="0" applyNumberFormat="1" applyFont="1" applyBorder="1" applyAlignment="1" applyProtection="1">
      <alignment horizontal="center" vertical="center" wrapText="1"/>
      <protection locked="0"/>
    </xf>
    <xf numFmtId="1" fontId="3" fillId="0" borderId="16" xfId="0" applyNumberFormat="1" applyFont="1" applyBorder="1" applyAlignment="1" applyProtection="1">
      <alignment horizontal="center" vertical="center" wrapText="1"/>
      <protection locked="0"/>
    </xf>
    <xf numFmtId="0" fontId="16" fillId="0" borderId="0" xfId="0" applyFont="1"/>
    <xf numFmtId="0" fontId="0" fillId="0" borderId="19" xfId="0" applyBorder="1" applyAlignment="1">
      <alignment vertical="top" wrapText="1"/>
    </xf>
    <xf numFmtId="0" fontId="0" fillId="0" borderId="20" xfId="0" applyBorder="1" applyAlignment="1">
      <alignment vertical="top" wrapText="1"/>
    </xf>
    <xf numFmtId="0" fontId="0" fillId="0" borderId="0" xfId="0" applyAlignment="1">
      <alignment horizontal="right"/>
    </xf>
    <xf numFmtId="166" fontId="16" fillId="0" borderId="0" xfId="0" applyNumberFormat="1" applyFont="1" applyAlignment="1">
      <alignment horizontal="left"/>
    </xf>
    <xf numFmtId="49" fontId="40" fillId="0" borderId="0" xfId="0" applyNumberFormat="1" applyFont="1" applyAlignment="1">
      <alignment vertical="center" wrapText="1"/>
    </xf>
    <xf numFmtId="166" fontId="40" fillId="0" borderId="0" xfId="0" applyNumberFormat="1" applyFont="1" applyAlignment="1">
      <alignment horizontal="left" vertical="center" wrapText="1"/>
    </xf>
    <xf numFmtId="49" fontId="41" fillId="0" borderId="0" xfId="0" applyNumberFormat="1" applyFont="1" applyAlignment="1">
      <alignment vertical="center" wrapText="1"/>
    </xf>
    <xf numFmtId="49" fontId="41" fillId="0" borderId="0" xfId="0" applyNumberFormat="1" applyFont="1" applyAlignment="1">
      <alignment vertical="top" wrapText="1"/>
    </xf>
    <xf numFmtId="0" fontId="3" fillId="0" borderId="12" xfId="0" applyFont="1" applyBorder="1" applyAlignment="1" applyProtection="1">
      <alignment horizontal="center"/>
      <protection locked="0"/>
    </xf>
    <xf numFmtId="0" fontId="2"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right"/>
    </xf>
    <xf numFmtId="0" fontId="20" fillId="0" borderId="0" xfId="0" applyFont="1" applyAlignment="1">
      <alignment horizontal="right" wrapText="1"/>
    </xf>
    <xf numFmtId="0" fontId="5" fillId="0" borderId="13" xfId="0" applyFont="1" applyBorder="1" applyAlignment="1" applyProtection="1">
      <alignment horizontal="left"/>
      <protection locked="0"/>
    </xf>
    <xf numFmtId="0" fontId="5" fillId="0" borderId="12" xfId="0" applyFont="1" applyBorder="1" applyAlignment="1" applyProtection="1">
      <alignment horizontal="left"/>
      <protection locked="0"/>
    </xf>
    <xf numFmtId="0" fontId="6" fillId="0" borderId="0" xfId="0" applyFont="1"/>
    <xf numFmtId="0" fontId="5" fillId="0" borderId="12" xfId="0" applyFont="1" applyBorder="1" applyAlignment="1" applyProtection="1">
      <alignment horizontal="center"/>
      <protection locked="0"/>
    </xf>
    <xf numFmtId="0" fontId="5" fillId="0" borderId="13" xfId="0" applyFont="1" applyBorder="1" applyAlignment="1" applyProtection="1">
      <alignment horizontal="center"/>
      <protection locked="0"/>
    </xf>
    <xf numFmtId="49" fontId="3" fillId="0" borderId="0" xfId="0" applyNumberFormat="1" applyFont="1" applyAlignment="1">
      <alignment horizontal="left"/>
    </xf>
    <xf numFmtId="0" fontId="3" fillId="0" borderId="12" xfId="0" applyFont="1" applyBorder="1" applyProtection="1">
      <protection locked="0"/>
    </xf>
    <xf numFmtId="164" fontId="5" fillId="0" borderId="0" xfId="28" applyNumberFormat="1" applyFont="1" applyFill="1" applyBorder="1" applyAlignment="1" applyProtection="1">
      <alignment horizontal="right"/>
    </xf>
    <xf numFmtId="0" fontId="10" fillId="0" borderId="26" xfId="0" applyFont="1" applyBorder="1" applyAlignment="1">
      <alignment horizontal="right"/>
    </xf>
    <xf numFmtId="0" fontId="10" fillId="0" borderId="27" xfId="0" applyFont="1" applyBorder="1" applyAlignment="1">
      <alignment horizontal="right"/>
    </xf>
    <xf numFmtId="0" fontId="10" fillId="0" borderId="28" xfId="0" applyFont="1" applyBorder="1" applyAlignment="1">
      <alignment horizontal="right"/>
    </xf>
    <xf numFmtId="0" fontId="0" fillId="0" borderId="0" xfId="0"/>
    <xf numFmtId="14" fontId="5" fillId="0" borderId="0" xfId="0" applyNumberFormat="1" applyFont="1" applyAlignment="1">
      <alignment horizontal="left"/>
    </xf>
    <xf numFmtId="0" fontId="5" fillId="0" borderId="0" xfId="0" applyFont="1" applyAlignment="1">
      <alignment horizontal="left"/>
    </xf>
    <xf numFmtId="164" fontId="7" fillId="0" borderId="0" xfId="0" applyNumberFormat="1" applyFont="1" applyAlignment="1">
      <alignment horizontal="right"/>
    </xf>
    <xf numFmtId="3" fontId="5" fillId="0" borderId="13" xfId="0" applyNumberFormat="1" applyFont="1" applyBorder="1" applyAlignment="1" applyProtection="1">
      <alignment horizontal="center"/>
      <protection locked="0"/>
    </xf>
    <xf numFmtId="0" fontId="3" fillId="0" borderId="13" xfId="0" applyFont="1" applyBorder="1" applyAlignment="1" applyProtection="1">
      <alignment horizontal="left"/>
      <protection locked="0"/>
    </xf>
    <xf numFmtId="6" fontId="3" fillId="0" borderId="0" xfId="28" applyNumberFormat="1" applyFont="1" applyFill="1" applyBorder="1" applyAlignment="1" applyProtection="1">
      <alignment horizontal="left"/>
    </xf>
    <xf numFmtId="0" fontId="3" fillId="0" borderId="21" xfId="0" applyFont="1" applyBorder="1" applyAlignment="1" applyProtection="1">
      <alignment horizontal="left" vertical="top" wrapText="1"/>
      <protection locked="0"/>
    </xf>
    <xf numFmtId="0" fontId="3" fillId="0" borderId="22"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20"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0" fontId="3" fillId="0" borderId="13" xfId="0" applyFont="1" applyBorder="1" applyAlignment="1" applyProtection="1">
      <alignment horizontal="center"/>
      <protection locked="0"/>
    </xf>
    <xf numFmtId="0" fontId="13" fillId="0" borderId="13" xfId="0" applyFont="1" applyBorder="1" applyAlignment="1">
      <alignment horizontal="center" vertical="top" wrapText="1"/>
    </xf>
    <xf numFmtId="6" fontId="3" fillId="0" borderId="12" xfId="28" applyNumberFormat="1" applyFont="1" applyFill="1" applyBorder="1" applyAlignment="1" applyProtection="1">
      <alignment horizontal="right"/>
      <protection locked="0"/>
    </xf>
    <xf numFmtId="0" fontId="10" fillId="0" borderId="0" xfId="0" applyFont="1" applyAlignment="1">
      <alignment horizontal="left"/>
    </xf>
    <xf numFmtId="0" fontId="0" fillId="0" borderId="0" xfId="0" applyAlignment="1">
      <alignment horizontal="center" vertical="center"/>
    </xf>
    <xf numFmtId="164" fontId="6" fillId="0" borderId="12" xfId="0" applyNumberFormat="1" applyFont="1" applyBorder="1" applyAlignment="1">
      <alignment horizontal="right"/>
    </xf>
    <xf numFmtId="10" fontId="6" fillId="0" borderId="12" xfId="0" applyNumberFormat="1" applyFont="1" applyBorder="1" applyAlignment="1">
      <alignment horizontal="right"/>
    </xf>
    <xf numFmtId="49" fontId="5" fillId="0" borderId="0" xfId="0" applyNumberFormat="1" applyFont="1" applyAlignment="1">
      <alignment horizontal="right"/>
    </xf>
    <xf numFmtId="14" fontId="17" fillId="0" borderId="0" xfId="0" applyNumberFormat="1" applyFont="1" applyAlignment="1">
      <alignment horizontal="center"/>
    </xf>
    <xf numFmtId="0" fontId="19" fillId="0" borderId="0" xfId="0" applyFont="1" applyAlignment="1">
      <alignment horizontal="center"/>
    </xf>
    <xf numFmtId="0" fontId="3" fillId="0" borderId="0" xfId="0" applyFont="1" applyAlignment="1" applyProtection="1">
      <alignment vertical="center"/>
      <protection locked="0"/>
    </xf>
    <xf numFmtId="0" fontId="3" fillId="0" borderId="0" xfId="0" applyFont="1" applyAlignment="1">
      <alignment vertical="center"/>
    </xf>
    <xf numFmtId="0" fontId="5" fillId="0" borderId="0" xfId="0" applyFont="1" applyAlignment="1">
      <alignment vertical="center"/>
    </xf>
    <xf numFmtId="49" fontId="3" fillId="0" borderId="0" xfId="0" applyNumberFormat="1" applyFont="1" applyAlignment="1">
      <alignment horizontal="center" vertical="center"/>
    </xf>
    <xf numFmtId="0" fontId="0" fillId="0" borderId="0" xfId="0" applyAlignment="1">
      <alignment vertical="center"/>
    </xf>
    <xf numFmtId="0" fontId="10" fillId="0" borderId="13" xfId="0" applyFont="1" applyBorder="1" applyAlignment="1">
      <alignment horizontal="right" vertical="center"/>
    </xf>
    <xf numFmtId="0" fontId="6" fillId="0" borderId="0" xfId="0" applyFont="1" applyAlignment="1">
      <alignment horizontal="right" vertical="center"/>
    </xf>
    <xf numFmtId="0" fontId="3" fillId="0" borderId="0" xfId="0" applyFont="1" applyAlignment="1">
      <alignment horizontal="left" vertical="center"/>
    </xf>
    <xf numFmtId="0" fontId="7" fillId="0" borderId="0" xfId="0" applyFont="1" applyAlignment="1">
      <alignment vertical="center"/>
    </xf>
    <xf numFmtId="49" fontId="3" fillId="0" borderId="0" xfId="0" applyNumberFormat="1" applyFont="1" applyAlignment="1">
      <alignment vertical="center"/>
    </xf>
    <xf numFmtId="0" fontId="3" fillId="0" borderId="0" xfId="0" applyFont="1" applyAlignment="1">
      <alignment vertical="center" wrapText="1"/>
    </xf>
    <xf numFmtId="0" fontId="3" fillId="0" borderId="0" xfId="0" applyFont="1" applyAlignment="1" applyProtection="1">
      <alignment vertical="center" wrapText="1"/>
      <protection locked="0"/>
    </xf>
    <xf numFmtId="6" fontId="3" fillId="0" borderId="0" xfId="0" applyNumberFormat="1" applyFont="1" applyAlignment="1">
      <alignment vertical="center" wrapText="1"/>
    </xf>
    <xf numFmtId="0" fontId="3" fillId="0" borderId="0" xfId="0" applyFont="1" applyAlignment="1" applyProtection="1">
      <alignment vertical="top" wrapText="1"/>
      <protection locked="0"/>
    </xf>
    <xf numFmtId="0" fontId="10" fillId="0" borderId="0" xfId="0" applyFont="1" applyAlignment="1">
      <alignment vertical="center"/>
    </xf>
    <xf numFmtId="0" fontId="10" fillId="0" borderId="0" xfId="0" applyFont="1" applyAlignment="1">
      <alignment vertical="center" wrapText="1"/>
    </xf>
    <xf numFmtId="0" fontId="18" fillId="0" borderId="0" xfId="0" applyFont="1" applyAlignment="1">
      <alignment wrapText="1"/>
    </xf>
    <xf numFmtId="0" fontId="15" fillId="0" borderId="0" xfId="0" applyFont="1" applyAlignment="1">
      <alignment horizontal="center" vertical="center"/>
    </xf>
    <xf numFmtId="0" fontId="5" fillId="0" borderId="0" xfId="0" applyFont="1" applyAlignment="1">
      <alignment vertical="center" wrapText="1"/>
    </xf>
    <xf numFmtId="49" fontId="3" fillId="0" borderId="0" xfId="0" applyNumberFormat="1" applyFont="1" applyAlignment="1">
      <alignment horizontal="center" vertical="center" wrapText="1"/>
    </xf>
    <xf numFmtId="165" fontId="15" fillId="0" borderId="29" xfId="0" applyNumberFormat="1" applyFont="1" applyBorder="1" applyAlignment="1">
      <alignment horizontal="right" vertical="center"/>
    </xf>
    <xf numFmtId="165" fontId="3" fillId="0" borderId="0" xfId="0" applyNumberFormat="1" applyFont="1" applyAlignment="1">
      <alignment vertical="center"/>
    </xf>
    <xf numFmtId="0" fontId="3" fillId="0" borderId="0" xfId="0" applyFont="1" applyAlignment="1">
      <alignment vertical="top" wrapText="1"/>
    </xf>
    <xf numFmtId="0" fontId="10" fillId="0" borderId="25" xfId="0" applyFont="1" applyBorder="1" applyAlignment="1">
      <alignment horizontal="right" vertical="center"/>
    </xf>
    <xf numFmtId="0" fontId="3" fillId="0" borderId="0" xfId="0" applyFont="1" applyAlignment="1" applyProtection="1">
      <alignment vertical="top"/>
      <protection locked="0"/>
    </xf>
    <xf numFmtId="0" fontId="5" fillId="0" borderId="0" xfId="0" applyFont="1" applyAlignment="1">
      <alignment vertical="top" wrapText="1"/>
    </xf>
    <xf numFmtId="0" fontId="2" fillId="0" borderId="0" xfId="0" applyFont="1" applyAlignment="1">
      <alignment horizontal="center" vertical="center" wrapText="1"/>
    </xf>
    <xf numFmtId="0" fontId="9" fillId="0" borderId="0" xfId="0" applyFont="1" applyAlignment="1">
      <alignment horizontal="center" vertical="center" wrapText="1"/>
    </xf>
    <xf numFmtId="0" fontId="2" fillId="0" borderId="30" xfId="0" applyFont="1" applyBorder="1" applyAlignment="1">
      <alignment horizontal="center" vertical="center" wrapText="1"/>
    </xf>
    <xf numFmtId="0" fontId="2"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0" fillId="0" borderId="21" xfId="0" applyBorder="1" applyAlignment="1">
      <alignment vertical="top" wrapText="1"/>
    </xf>
    <xf numFmtId="0" fontId="0" fillId="0" borderId="23" xfId="0"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0" fillId="0" borderId="24" xfId="0" applyBorder="1" applyAlignment="1">
      <alignment vertical="top" wrapText="1"/>
    </xf>
    <xf numFmtId="0" fontId="0" fillId="0" borderId="25" xfId="0" applyBorder="1" applyAlignment="1">
      <alignment vertical="top" wrapText="1"/>
    </xf>
    <xf numFmtId="0" fontId="0" fillId="0" borderId="21" xfId="0" applyBorder="1" applyAlignment="1">
      <alignment vertical="top" wrapText="1" shrinkToFit="1"/>
    </xf>
    <xf numFmtId="0" fontId="0" fillId="0" borderId="23" xfId="0" applyBorder="1" applyAlignment="1">
      <alignment vertical="top" wrapText="1" shrinkToFit="1"/>
    </xf>
    <xf numFmtId="0" fontId="0" fillId="0" borderId="19" xfId="0" applyBorder="1" applyAlignment="1">
      <alignment vertical="top" wrapText="1" shrinkToFit="1"/>
    </xf>
    <xf numFmtId="0" fontId="0" fillId="0" borderId="20" xfId="0" applyBorder="1" applyAlignment="1">
      <alignment vertical="top" wrapText="1" shrinkToFit="1"/>
    </xf>
    <xf numFmtId="0" fontId="0" fillId="0" borderId="24" xfId="0" applyBorder="1" applyAlignment="1">
      <alignment vertical="top" wrapText="1" shrinkToFit="1"/>
    </xf>
    <xf numFmtId="0" fontId="0" fillId="0" borderId="25" xfId="0" applyBorder="1" applyAlignment="1">
      <alignment vertical="top" wrapText="1" shrinkToFit="1"/>
    </xf>
    <xf numFmtId="166" fontId="16" fillId="0" borderId="0" xfId="0" applyNumberFormat="1" applyFont="1"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9525</xdr:colOff>
      <xdr:row>175</xdr:row>
      <xdr:rowOff>0</xdr:rowOff>
    </xdr:from>
    <xdr:to>
      <xdr:col>2</xdr:col>
      <xdr:colOff>0</xdr:colOff>
      <xdr:row>175</xdr:row>
      <xdr:rowOff>0</xdr:rowOff>
    </xdr:to>
    <xdr:sp macro="" textlink="">
      <xdr:nvSpPr>
        <xdr:cNvPr id="3337" name="Rectangle 156">
          <a:extLst>
            <a:ext uri="{FF2B5EF4-FFF2-40B4-BE49-F238E27FC236}">
              <a16:creationId xmlns:a16="http://schemas.microsoft.com/office/drawing/2014/main" id="{00000000-0008-0000-0100-0000090D0000}"/>
            </a:ext>
          </a:extLst>
        </xdr:cNvPr>
        <xdr:cNvSpPr>
          <a:spLocks noChangeArrowheads="1"/>
        </xdr:cNvSpPr>
      </xdr:nvSpPr>
      <xdr:spPr bwMode="auto">
        <a:xfrm>
          <a:off x="438150" y="28651200"/>
          <a:ext cx="161925" cy="0"/>
        </a:xfrm>
        <a:prstGeom prst="rect">
          <a:avLst/>
        </a:prstGeom>
        <a:solidFill>
          <a:srgbClr val="FFFFFF"/>
        </a:solidFill>
        <a:ln w="9525">
          <a:solidFill>
            <a:srgbClr val="000000"/>
          </a:solidFill>
          <a:miter lim="800000"/>
          <a:headEnd/>
          <a:tailEnd/>
        </a:ln>
      </xdr:spPr>
    </xdr:sp>
    <xdr:clientData/>
  </xdr:twoCellAnchor>
  <xdr:twoCellAnchor>
    <xdr:from>
      <xdr:col>1</xdr:col>
      <xdr:colOff>0</xdr:colOff>
      <xdr:row>175</xdr:row>
      <xdr:rowOff>0</xdr:rowOff>
    </xdr:from>
    <xdr:to>
      <xdr:col>1</xdr:col>
      <xdr:colOff>142875</xdr:colOff>
      <xdr:row>175</xdr:row>
      <xdr:rowOff>0</xdr:rowOff>
    </xdr:to>
    <xdr:sp macro="" textlink="">
      <xdr:nvSpPr>
        <xdr:cNvPr id="3338" name="Rectangle 166">
          <a:extLst>
            <a:ext uri="{FF2B5EF4-FFF2-40B4-BE49-F238E27FC236}">
              <a16:creationId xmlns:a16="http://schemas.microsoft.com/office/drawing/2014/main" id="{00000000-0008-0000-0100-00000A0D0000}"/>
            </a:ext>
          </a:extLst>
        </xdr:cNvPr>
        <xdr:cNvSpPr>
          <a:spLocks noChangeArrowheads="1"/>
        </xdr:cNvSpPr>
      </xdr:nvSpPr>
      <xdr:spPr bwMode="auto">
        <a:xfrm>
          <a:off x="428625" y="28651200"/>
          <a:ext cx="142875"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U64"/>
  <sheetViews>
    <sheetView showGridLines="0" tabSelected="1" zoomScale="110" zoomScaleNormal="100" zoomScaleSheetLayoutView="100" workbookViewId="0">
      <selection activeCell="E3" sqref="E3:J3"/>
    </sheetView>
  </sheetViews>
  <sheetFormatPr defaultColWidth="0" defaultRowHeight="11.25" zeroHeight="1" x14ac:dyDescent="0.15"/>
  <cols>
    <col min="1" max="1" width="11.140625" style="34" customWidth="1"/>
    <col min="2" max="2" width="2.5703125" style="34" customWidth="1"/>
    <col min="3" max="3" width="7.7109375" style="34" customWidth="1"/>
    <col min="4" max="4" width="2.5703125" style="34" customWidth="1"/>
    <col min="5" max="5" width="8" style="34" customWidth="1"/>
    <col min="6" max="6" width="2.5703125" style="34" customWidth="1"/>
    <col min="7" max="7" width="7.7109375" style="34" customWidth="1"/>
    <col min="8" max="9" width="9.140625" style="34" customWidth="1"/>
    <col min="10" max="10" width="16.42578125" style="34" customWidth="1"/>
    <col min="11" max="11" width="20.140625" style="34" customWidth="1"/>
    <col min="12" max="12" width="0.140625" style="34" customWidth="1"/>
    <col min="13" max="254" width="9.140625" style="34" hidden="1" customWidth="1"/>
    <col min="255" max="255" width="2" style="34" hidden="1" customWidth="1"/>
    <col min="256" max="16384" width="6.7109375" style="34" hidden="1"/>
  </cols>
  <sheetData>
    <row r="1" spans="1:13" ht="24" customHeight="1" x14ac:dyDescent="0.15">
      <c r="A1" s="78" t="s">
        <v>275</v>
      </c>
      <c r="B1" s="78"/>
      <c r="C1" s="78"/>
      <c r="D1" s="78"/>
      <c r="E1" s="78"/>
      <c r="F1" s="78"/>
      <c r="G1" s="78"/>
      <c r="H1" s="78"/>
      <c r="I1" s="78"/>
      <c r="J1" s="78"/>
      <c r="K1" s="78"/>
    </row>
    <row r="2" spans="1:13" ht="8.25" customHeight="1" x14ac:dyDescent="0.15">
      <c r="A2" s="81" t="s">
        <v>422</v>
      </c>
      <c r="B2" s="81"/>
      <c r="C2" s="81"/>
      <c r="D2" s="81"/>
      <c r="E2" s="81"/>
      <c r="F2" s="81"/>
      <c r="G2" s="81"/>
      <c r="H2" s="81"/>
      <c r="I2" s="81"/>
      <c r="J2" s="81"/>
      <c r="K2" s="81"/>
    </row>
    <row r="3" spans="1:13" x14ac:dyDescent="0.15">
      <c r="A3" s="80" t="s">
        <v>18</v>
      </c>
      <c r="B3" s="80"/>
      <c r="C3" s="80"/>
      <c r="D3" s="80"/>
      <c r="E3" s="82"/>
      <c r="F3" s="82"/>
      <c r="G3" s="82"/>
      <c r="H3" s="82"/>
      <c r="I3" s="82"/>
      <c r="J3" s="82"/>
    </row>
    <row r="4" spans="1:13" x14ac:dyDescent="0.15">
      <c r="A4" s="80" t="s">
        <v>19</v>
      </c>
      <c r="B4" s="80"/>
      <c r="C4" s="80"/>
      <c r="D4" s="80"/>
      <c r="E4" s="83"/>
      <c r="F4" s="83"/>
      <c r="G4" s="83"/>
      <c r="H4" s="83"/>
      <c r="I4" s="83"/>
      <c r="J4" s="83"/>
    </row>
    <row r="5" spans="1:13" x14ac:dyDescent="0.15">
      <c r="A5" s="80" t="s">
        <v>21</v>
      </c>
      <c r="B5" s="80"/>
      <c r="C5" s="80"/>
      <c r="D5" s="80"/>
      <c r="E5" s="83"/>
      <c r="F5" s="83"/>
      <c r="G5" s="83"/>
      <c r="H5" s="83"/>
      <c r="I5" s="83"/>
      <c r="J5" s="83"/>
    </row>
    <row r="6" spans="1:13" x14ac:dyDescent="0.15">
      <c r="A6" s="80" t="s">
        <v>20</v>
      </c>
      <c r="B6" s="80"/>
      <c r="C6" s="80"/>
      <c r="D6" s="80"/>
      <c r="E6" s="83"/>
      <c r="F6" s="83"/>
      <c r="G6" s="83"/>
      <c r="H6" s="83"/>
      <c r="I6" s="83"/>
      <c r="J6" s="83"/>
    </row>
    <row r="7" spans="1:13" x14ac:dyDescent="0.15"/>
    <row r="8" spans="1:13" ht="12" customHeight="1" x14ac:dyDescent="0.15">
      <c r="A8" s="41" t="s">
        <v>10</v>
      </c>
      <c r="B8" s="35"/>
      <c r="C8" s="35"/>
      <c r="D8" s="35"/>
      <c r="E8" s="35"/>
      <c r="F8" s="35"/>
      <c r="G8" s="35"/>
      <c r="H8" s="37"/>
      <c r="I8" s="79" t="s">
        <v>23</v>
      </c>
      <c r="J8" s="79"/>
      <c r="K8" s="79"/>
    </row>
    <row r="9" spans="1:13" ht="12.75" customHeight="1" x14ac:dyDescent="0.15">
      <c r="A9" s="80" t="s">
        <v>31</v>
      </c>
      <c r="B9" s="80"/>
      <c r="C9" s="80"/>
      <c r="D9" s="80"/>
      <c r="E9" s="97"/>
      <c r="F9" s="97"/>
      <c r="G9" s="98"/>
      <c r="H9" s="98"/>
      <c r="I9" s="44"/>
      <c r="J9" s="44" t="s">
        <v>34</v>
      </c>
      <c r="K9" s="51"/>
    </row>
    <row r="10" spans="1:13" ht="12" customHeight="1" x14ac:dyDescent="0.15">
      <c r="A10" s="80" t="s">
        <v>32</v>
      </c>
      <c r="B10" s="80"/>
      <c r="C10" s="80"/>
      <c r="D10" s="80"/>
      <c r="E10" s="111"/>
      <c r="F10" s="111"/>
      <c r="G10" s="99" t="s">
        <v>59</v>
      </c>
      <c r="H10" s="99"/>
      <c r="I10" s="99"/>
      <c r="J10" s="44" t="s">
        <v>35</v>
      </c>
      <c r="K10" s="52"/>
    </row>
    <row r="11" spans="1:13" ht="12" customHeight="1" x14ac:dyDescent="0.15">
      <c r="A11" s="116" t="s">
        <v>33</v>
      </c>
      <c r="B11" s="116"/>
      <c r="C11" s="116"/>
      <c r="D11" s="116"/>
      <c r="E11" s="114">
        <f>K64</f>
        <v>0</v>
      </c>
      <c r="F11" s="115"/>
      <c r="G11" s="47" t="s">
        <v>272</v>
      </c>
      <c r="H11" s="48" t="e">
        <f>E11/E10</f>
        <v>#DIV/0!</v>
      </c>
      <c r="I11" s="45" t="s">
        <v>11</v>
      </c>
      <c r="J11" s="38"/>
    </row>
    <row r="12" spans="1:13" x14ac:dyDescent="0.15">
      <c r="A12" s="36"/>
      <c r="C12" s="36"/>
      <c r="D12" s="36"/>
      <c r="E12" s="36"/>
      <c r="F12" s="39"/>
      <c r="G12" s="39"/>
      <c r="H12" s="39"/>
      <c r="I12" s="39"/>
      <c r="J12" s="39"/>
    </row>
    <row r="13" spans="1:13" ht="11.25" customHeight="1" x14ac:dyDescent="0.15">
      <c r="A13" s="42" t="s">
        <v>274</v>
      </c>
      <c r="B13" s="49"/>
      <c r="C13" s="50" t="s">
        <v>268</v>
      </c>
      <c r="D13" s="49"/>
      <c r="E13" s="50" t="s">
        <v>269</v>
      </c>
      <c r="F13" s="49"/>
      <c r="G13" s="50" t="s">
        <v>270</v>
      </c>
      <c r="H13" s="110" t="s">
        <v>271</v>
      </c>
      <c r="I13" s="110"/>
      <c r="J13" s="110"/>
      <c r="K13" s="110"/>
      <c r="L13" s="54"/>
      <c r="M13" s="54"/>
    </row>
    <row r="14" spans="1:13" x14ac:dyDescent="0.15">
      <c r="A14" s="36"/>
      <c r="B14" s="53"/>
      <c r="C14" s="53"/>
      <c r="D14" s="37"/>
      <c r="E14" s="37"/>
      <c r="F14" s="37"/>
      <c r="G14" s="37"/>
      <c r="H14" s="100"/>
      <c r="I14" s="101"/>
      <c r="J14" s="101"/>
      <c r="K14" s="102"/>
      <c r="L14" s="56"/>
    </row>
    <row r="15" spans="1:13" x14ac:dyDescent="0.15">
      <c r="A15" s="84" t="s">
        <v>24</v>
      </c>
      <c r="B15" s="84"/>
      <c r="C15" s="84"/>
      <c r="D15" s="84"/>
      <c r="E15" s="84"/>
      <c r="F15" s="84"/>
      <c r="G15" s="37"/>
      <c r="H15" s="103"/>
      <c r="I15" s="104"/>
      <c r="J15" s="104"/>
      <c r="K15" s="105"/>
      <c r="L15" s="56"/>
    </row>
    <row r="16" spans="1:13" x14ac:dyDescent="0.15">
      <c r="A16" s="34" t="s">
        <v>25</v>
      </c>
      <c r="B16" s="86"/>
      <c r="C16" s="86"/>
      <c r="D16" s="86"/>
      <c r="E16" s="86"/>
      <c r="F16" s="86"/>
      <c r="G16" s="37"/>
      <c r="H16" s="103"/>
      <c r="I16" s="104"/>
      <c r="J16" s="104"/>
      <c r="K16" s="105"/>
      <c r="L16" s="56"/>
    </row>
    <row r="17" spans="1:12" x14ac:dyDescent="0.15">
      <c r="A17" s="34" t="s">
        <v>26</v>
      </c>
      <c r="B17" s="85"/>
      <c r="C17" s="85"/>
      <c r="D17" s="85"/>
      <c r="E17" s="85"/>
      <c r="F17" s="85"/>
      <c r="G17" s="37"/>
      <c r="H17" s="103"/>
      <c r="I17" s="104"/>
      <c r="J17" s="104"/>
      <c r="K17" s="105"/>
      <c r="L17" s="56"/>
    </row>
    <row r="18" spans="1:12" ht="11.25" customHeight="1" x14ac:dyDescent="0.15">
      <c r="A18" s="34" t="s">
        <v>27</v>
      </c>
      <c r="B18" s="85"/>
      <c r="C18" s="85"/>
      <c r="D18" s="85"/>
      <c r="E18" s="85"/>
      <c r="F18" s="85"/>
      <c r="H18" s="103"/>
      <c r="I18" s="104"/>
      <c r="J18" s="104"/>
      <c r="K18" s="105"/>
      <c r="L18" s="56"/>
    </row>
    <row r="19" spans="1:12" ht="11.25" customHeight="1" x14ac:dyDescent="0.15">
      <c r="A19" s="34" t="s">
        <v>28</v>
      </c>
      <c r="B19" s="85"/>
      <c r="C19" s="85"/>
      <c r="D19" s="85"/>
      <c r="E19" s="85"/>
      <c r="F19" s="85"/>
      <c r="H19" s="103"/>
      <c r="I19" s="104"/>
      <c r="J19" s="104"/>
      <c r="K19" s="105"/>
      <c r="L19" s="56"/>
    </row>
    <row r="20" spans="1:12" ht="11.25" customHeight="1" x14ac:dyDescent="0.15">
      <c r="A20" s="34" t="s">
        <v>29</v>
      </c>
      <c r="B20" s="85"/>
      <c r="C20" s="85"/>
      <c r="D20" s="85"/>
      <c r="E20" s="85"/>
      <c r="F20" s="85"/>
      <c r="H20" s="103"/>
      <c r="I20" s="104"/>
      <c r="J20" s="104"/>
      <c r="K20" s="105"/>
      <c r="L20" s="56"/>
    </row>
    <row r="21" spans="1:12" ht="11.25" customHeight="1" x14ac:dyDescent="0.15">
      <c r="A21" s="34" t="s">
        <v>22</v>
      </c>
      <c r="B21" s="85"/>
      <c r="C21" s="85"/>
      <c r="D21" s="85"/>
      <c r="E21" s="85"/>
      <c r="F21" s="85"/>
      <c r="H21" s="103"/>
      <c r="I21" s="104"/>
      <c r="J21" s="104"/>
      <c r="K21" s="105"/>
      <c r="L21" s="56"/>
    </row>
    <row r="22" spans="1:12" ht="11.25" customHeight="1" x14ac:dyDescent="0.15">
      <c r="H22" s="103"/>
      <c r="I22" s="104"/>
      <c r="J22" s="104"/>
      <c r="K22" s="105"/>
      <c r="L22" s="56"/>
    </row>
    <row r="23" spans="1:12" ht="11.25" customHeight="1" x14ac:dyDescent="0.15">
      <c r="A23" s="84" t="s">
        <v>30</v>
      </c>
      <c r="B23" s="84"/>
      <c r="C23" s="84"/>
      <c r="D23" s="84"/>
      <c r="E23" s="84"/>
      <c r="F23" s="84"/>
      <c r="H23" s="103"/>
      <c r="I23" s="104"/>
      <c r="J23" s="104"/>
      <c r="K23" s="105"/>
      <c r="L23" s="56"/>
    </row>
    <row r="24" spans="1:12" ht="11.25" customHeight="1" x14ac:dyDescent="0.15">
      <c r="A24" s="34" t="s">
        <v>25</v>
      </c>
      <c r="B24" s="86"/>
      <c r="C24" s="86"/>
      <c r="D24" s="86"/>
      <c r="E24" s="86"/>
      <c r="F24" s="86"/>
      <c r="H24" s="103"/>
      <c r="I24" s="104"/>
      <c r="J24" s="104"/>
      <c r="K24" s="105"/>
      <c r="L24" s="56"/>
    </row>
    <row r="25" spans="1:12" ht="11.25" customHeight="1" x14ac:dyDescent="0.15">
      <c r="A25" s="34" t="s">
        <v>26</v>
      </c>
      <c r="B25" s="85"/>
      <c r="C25" s="85"/>
      <c r="D25" s="85"/>
      <c r="E25" s="85"/>
      <c r="F25" s="85"/>
      <c r="H25" s="103"/>
      <c r="I25" s="104"/>
      <c r="J25" s="104"/>
      <c r="K25" s="105"/>
      <c r="L25" s="56"/>
    </row>
    <row r="26" spans="1:12" ht="11.25" customHeight="1" x14ac:dyDescent="0.15">
      <c r="A26" s="34" t="s">
        <v>27</v>
      </c>
      <c r="B26" s="85"/>
      <c r="C26" s="85"/>
      <c r="D26" s="85"/>
      <c r="E26" s="85"/>
      <c r="F26" s="85"/>
      <c r="H26" s="103"/>
      <c r="I26" s="104"/>
      <c r="J26" s="104"/>
      <c r="K26" s="105"/>
      <c r="L26" s="56"/>
    </row>
    <row r="27" spans="1:12" ht="11.25" customHeight="1" x14ac:dyDescent="0.15">
      <c r="A27" s="34" t="s">
        <v>28</v>
      </c>
      <c r="B27" s="85"/>
      <c r="C27" s="85"/>
      <c r="D27" s="85"/>
      <c r="E27" s="85"/>
      <c r="F27" s="85"/>
      <c r="G27" s="40"/>
      <c r="H27" s="103"/>
      <c r="I27" s="104"/>
      <c r="J27" s="104"/>
      <c r="K27" s="105"/>
      <c r="L27" s="56"/>
    </row>
    <row r="28" spans="1:12" ht="11.25" customHeight="1" x14ac:dyDescent="0.15">
      <c r="A28" s="34" t="s">
        <v>29</v>
      </c>
      <c r="B28" s="85"/>
      <c r="C28" s="85"/>
      <c r="D28" s="85"/>
      <c r="E28" s="85"/>
      <c r="F28" s="85"/>
      <c r="H28" s="103"/>
      <c r="I28" s="104"/>
      <c r="J28" s="104"/>
      <c r="K28" s="105"/>
      <c r="L28" s="56"/>
    </row>
    <row r="29" spans="1:12" ht="11.25" customHeight="1" x14ac:dyDescent="0.15">
      <c r="A29" s="34" t="s">
        <v>22</v>
      </c>
      <c r="B29" s="85"/>
      <c r="C29" s="85"/>
      <c r="D29" s="85"/>
      <c r="E29" s="85"/>
      <c r="F29" s="85"/>
      <c r="H29" s="103"/>
      <c r="I29" s="104"/>
      <c r="J29" s="104"/>
      <c r="K29" s="105"/>
      <c r="L29" s="56"/>
    </row>
    <row r="30" spans="1:12" ht="11.25" customHeight="1" x14ac:dyDescent="0.15">
      <c r="B30" s="37"/>
      <c r="C30" s="37"/>
      <c r="D30" s="37"/>
      <c r="E30" s="37"/>
      <c r="F30" s="37"/>
      <c r="H30" s="103"/>
      <c r="I30" s="104"/>
      <c r="J30" s="104"/>
      <c r="K30" s="105"/>
      <c r="L30" s="56"/>
    </row>
    <row r="31" spans="1:12" ht="11.25" customHeight="1" x14ac:dyDescent="0.15">
      <c r="A31" s="84" t="s">
        <v>273</v>
      </c>
      <c r="B31" s="84"/>
      <c r="C31" s="84"/>
      <c r="D31" s="84"/>
      <c r="E31" s="84"/>
      <c r="F31" s="84"/>
      <c r="H31" s="103"/>
      <c r="I31" s="104"/>
      <c r="J31" s="104"/>
      <c r="K31" s="105"/>
      <c r="L31" s="56"/>
    </row>
    <row r="32" spans="1:12" ht="11.25" customHeight="1" x14ac:dyDescent="0.15">
      <c r="A32" s="34" t="s">
        <v>25</v>
      </c>
      <c r="B32" s="109"/>
      <c r="C32" s="109"/>
      <c r="D32" s="109"/>
      <c r="E32" s="109"/>
      <c r="F32" s="109"/>
      <c r="H32" s="103"/>
      <c r="I32" s="104"/>
      <c r="J32" s="104"/>
      <c r="K32" s="105"/>
      <c r="L32" s="56"/>
    </row>
    <row r="33" spans="1:12" ht="11.25" customHeight="1" x14ac:dyDescent="0.15">
      <c r="A33" s="34" t="s">
        <v>25</v>
      </c>
      <c r="B33" s="77"/>
      <c r="C33" s="77"/>
      <c r="D33" s="77"/>
      <c r="E33" s="77"/>
      <c r="F33" s="77"/>
      <c r="H33" s="103"/>
      <c r="I33" s="104"/>
      <c r="J33" s="104"/>
      <c r="K33" s="105"/>
      <c r="L33" s="56"/>
    </row>
    <row r="34" spans="1:12" ht="11.25" customHeight="1" x14ac:dyDescent="0.15">
      <c r="A34" s="34" t="s">
        <v>25</v>
      </c>
      <c r="B34" s="77"/>
      <c r="C34" s="77"/>
      <c r="D34" s="77"/>
      <c r="E34" s="77"/>
      <c r="F34" s="77"/>
      <c r="H34" s="103"/>
      <c r="I34" s="104"/>
      <c r="J34" s="104"/>
      <c r="K34" s="105"/>
      <c r="L34" s="56"/>
    </row>
    <row r="35" spans="1:12" ht="11.25" customHeight="1" x14ac:dyDescent="0.15">
      <c r="A35" s="34" t="s">
        <v>25</v>
      </c>
      <c r="B35" s="77"/>
      <c r="C35" s="77"/>
      <c r="D35" s="77"/>
      <c r="E35" s="77"/>
      <c r="F35" s="77"/>
      <c r="H35" s="103"/>
      <c r="I35" s="104"/>
      <c r="J35" s="104"/>
      <c r="K35" s="105"/>
      <c r="L35" s="56"/>
    </row>
    <row r="36" spans="1:12" ht="11.25" customHeight="1" x14ac:dyDescent="0.15">
      <c r="A36" s="34" t="s">
        <v>25</v>
      </c>
      <c r="B36" s="77"/>
      <c r="C36" s="77"/>
      <c r="D36" s="77"/>
      <c r="E36" s="77"/>
      <c r="F36" s="77"/>
      <c r="H36" s="103"/>
      <c r="I36" s="104"/>
      <c r="J36" s="104"/>
      <c r="K36" s="105"/>
      <c r="L36" s="56"/>
    </row>
    <row r="37" spans="1:12" ht="11.25" customHeight="1" x14ac:dyDescent="0.15">
      <c r="A37" s="34" t="s">
        <v>25</v>
      </c>
      <c r="B37" s="77"/>
      <c r="C37" s="77"/>
      <c r="D37" s="77"/>
      <c r="E37" s="77"/>
      <c r="F37" s="77"/>
      <c r="H37" s="103"/>
      <c r="I37" s="104"/>
      <c r="J37" s="104"/>
      <c r="K37" s="105"/>
      <c r="L37" s="56"/>
    </row>
    <row r="38" spans="1:12" ht="11.25" customHeight="1" x14ac:dyDescent="0.15">
      <c r="A38" s="34" t="s">
        <v>25</v>
      </c>
      <c r="B38" s="77"/>
      <c r="C38" s="77"/>
      <c r="D38" s="77"/>
      <c r="E38" s="77"/>
      <c r="F38" s="77"/>
      <c r="H38" s="103"/>
      <c r="I38" s="104"/>
      <c r="J38" s="104"/>
      <c r="K38" s="105"/>
      <c r="L38" s="56"/>
    </row>
    <row r="39" spans="1:12" ht="11.25" customHeight="1" x14ac:dyDescent="0.15">
      <c r="A39" s="34" t="s">
        <v>25</v>
      </c>
      <c r="B39" s="77"/>
      <c r="C39" s="77"/>
      <c r="D39" s="77"/>
      <c r="E39" s="77"/>
      <c r="F39" s="77"/>
      <c r="H39" s="103"/>
      <c r="I39" s="104"/>
      <c r="J39" s="104"/>
      <c r="K39" s="105"/>
      <c r="L39" s="56"/>
    </row>
    <row r="40" spans="1:12" ht="11.25" customHeight="1" x14ac:dyDescent="0.15">
      <c r="A40" s="34" t="s">
        <v>25</v>
      </c>
      <c r="B40" s="77"/>
      <c r="C40" s="77"/>
      <c r="D40" s="77"/>
      <c r="E40" s="77"/>
      <c r="F40" s="77"/>
      <c r="H40" s="103"/>
      <c r="I40" s="104"/>
      <c r="J40" s="104"/>
      <c r="K40" s="105"/>
      <c r="L40" s="56"/>
    </row>
    <row r="41" spans="1:12" ht="11.25" customHeight="1" x14ac:dyDescent="0.15">
      <c r="A41" s="34" t="s">
        <v>25</v>
      </c>
      <c r="B41" s="77"/>
      <c r="C41" s="77"/>
      <c r="D41" s="77"/>
      <c r="E41" s="77"/>
      <c r="F41" s="77"/>
      <c r="H41" s="103"/>
      <c r="I41" s="104"/>
      <c r="J41" s="104"/>
      <c r="K41" s="105"/>
      <c r="L41" s="56"/>
    </row>
    <row r="42" spans="1:12" ht="11.25" customHeight="1" x14ac:dyDescent="0.15">
      <c r="A42" s="34" t="s">
        <v>25</v>
      </c>
      <c r="B42" s="77"/>
      <c r="C42" s="77"/>
      <c r="D42" s="77"/>
      <c r="E42" s="77"/>
      <c r="F42" s="77"/>
      <c r="H42" s="103"/>
      <c r="I42" s="104"/>
      <c r="J42" s="104"/>
      <c r="K42" s="105"/>
      <c r="L42" s="56"/>
    </row>
    <row r="43" spans="1:12" ht="11.25" customHeight="1" x14ac:dyDescent="0.15">
      <c r="A43" s="34" t="s">
        <v>25</v>
      </c>
      <c r="B43" s="88"/>
      <c r="C43" s="88"/>
      <c r="D43" s="88"/>
      <c r="E43" s="88"/>
      <c r="F43" s="88"/>
      <c r="H43" s="106"/>
      <c r="I43" s="107"/>
      <c r="J43" s="107"/>
      <c r="K43" s="108"/>
      <c r="L43" s="56"/>
    </row>
    <row r="44" spans="1:12" x14ac:dyDescent="0.15"/>
    <row r="45" spans="1:12" ht="23.25" customHeight="1" x14ac:dyDescent="0.15">
      <c r="A45" s="78" t="s">
        <v>254</v>
      </c>
      <c r="B45" s="113"/>
      <c r="C45" s="113"/>
      <c r="D45" s="113"/>
      <c r="E45" s="113"/>
      <c r="F45" s="113"/>
      <c r="G45" s="113"/>
      <c r="H45" s="113"/>
      <c r="I45" s="113"/>
      <c r="J45" s="113"/>
    </row>
    <row r="46" spans="1:12" ht="12" x14ac:dyDescent="0.2">
      <c r="A46" s="117" t="s">
        <v>224</v>
      </c>
      <c r="B46" s="118"/>
      <c r="C46" s="118"/>
      <c r="D46" s="118"/>
      <c r="E46" s="118"/>
      <c r="F46" s="118"/>
      <c r="G46" s="118"/>
      <c r="H46" s="118"/>
      <c r="I46" s="118"/>
      <c r="J46" s="118"/>
    </row>
    <row r="47" spans="1:12" ht="12.75" x14ac:dyDescent="0.2">
      <c r="A47" s="112" t="s">
        <v>37</v>
      </c>
      <c r="B47" s="112"/>
      <c r="C47" s="112"/>
      <c r="D47" s="112"/>
      <c r="E47" s="112"/>
      <c r="F47" s="112"/>
      <c r="G47" s="112"/>
      <c r="H47" s="112"/>
      <c r="I47" s="46"/>
      <c r="J47" s="46"/>
      <c r="K47" s="46" t="s">
        <v>14</v>
      </c>
    </row>
    <row r="48" spans="1:12" ht="12.75" customHeight="1" x14ac:dyDescent="0.15">
      <c r="A48" s="94" t="s">
        <v>43</v>
      </c>
      <c r="B48" s="94"/>
      <c r="C48" s="94"/>
      <c r="D48" s="94"/>
      <c r="E48" s="94"/>
      <c r="F48" s="94"/>
      <c r="G48" s="94"/>
      <c r="H48" s="94"/>
      <c r="I48" s="89">
        <f>'2 - TMP Elements Table'!K113</f>
        <v>0</v>
      </c>
      <c r="J48" s="89"/>
      <c r="K48" s="89"/>
    </row>
    <row r="49" spans="1:11" ht="12.75" customHeight="1" x14ac:dyDescent="0.2">
      <c r="A49" s="87" t="s">
        <v>143</v>
      </c>
      <c r="B49" s="87"/>
      <c r="C49" s="87"/>
      <c r="D49" s="87"/>
      <c r="E49" s="87"/>
      <c r="F49" s="87"/>
      <c r="G49" s="87"/>
      <c r="H49" s="87"/>
      <c r="I49" s="96">
        <f>'2 - TMP Elements Table'!K58</f>
        <v>0</v>
      </c>
      <c r="J49" s="96"/>
      <c r="K49" s="96"/>
    </row>
    <row r="50" spans="1:11" ht="12.75" customHeight="1" x14ac:dyDescent="0.2">
      <c r="A50" s="87" t="s">
        <v>144</v>
      </c>
      <c r="B50" s="87"/>
      <c r="C50" s="87"/>
      <c r="D50" s="87"/>
      <c r="E50" s="87"/>
      <c r="F50" s="87"/>
      <c r="G50" s="87"/>
      <c r="H50" s="87"/>
      <c r="I50" s="96">
        <f>'2 - TMP Elements Table'!K81</f>
        <v>0</v>
      </c>
      <c r="J50" s="96"/>
      <c r="K50" s="96"/>
    </row>
    <row r="51" spans="1:11" ht="12.75" customHeight="1" x14ac:dyDescent="0.2">
      <c r="A51" s="87" t="s">
        <v>228</v>
      </c>
      <c r="B51" s="87"/>
      <c r="C51" s="87"/>
      <c r="D51" s="87"/>
      <c r="E51" s="87"/>
      <c r="F51" s="87"/>
      <c r="G51" s="87"/>
      <c r="H51" s="87"/>
      <c r="I51" s="96">
        <f>'2 - TMP Elements Table'!K103</f>
        <v>0</v>
      </c>
      <c r="J51" s="96"/>
      <c r="K51" s="96"/>
    </row>
    <row r="52" spans="1:11" ht="12.75" customHeight="1" x14ac:dyDescent="0.2">
      <c r="A52" s="87" t="s">
        <v>145</v>
      </c>
      <c r="B52" s="87"/>
      <c r="C52" s="87"/>
      <c r="D52" s="87"/>
      <c r="E52" s="87"/>
      <c r="F52" s="87"/>
      <c r="G52" s="87"/>
      <c r="H52" s="87"/>
      <c r="I52" s="96">
        <f>'2 - TMP Elements Table'!K111</f>
        <v>0</v>
      </c>
      <c r="J52" s="96"/>
      <c r="K52" s="96"/>
    </row>
    <row r="53" spans="1:11" ht="12.75" customHeight="1" x14ac:dyDescent="0.15">
      <c r="A53" s="94" t="s">
        <v>197</v>
      </c>
      <c r="B53" s="94"/>
      <c r="C53" s="94"/>
      <c r="D53" s="94"/>
      <c r="E53" s="94"/>
      <c r="F53" s="94"/>
      <c r="G53" s="94"/>
      <c r="H53" s="94"/>
      <c r="I53" s="89">
        <f>'2 - TMP Elements Table'!K189</f>
        <v>0</v>
      </c>
      <c r="J53" s="89"/>
      <c r="K53" s="89"/>
    </row>
    <row r="54" spans="1:11" ht="12.75" customHeight="1" x14ac:dyDescent="0.2">
      <c r="A54" s="87" t="s">
        <v>146</v>
      </c>
      <c r="B54" s="87"/>
      <c r="C54" s="87"/>
      <c r="D54" s="87"/>
      <c r="E54" s="87"/>
      <c r="F54" s="87"/>
      <c r="G54" s="87"/>
      <c r="H54" s="87"/>
      <c r="I54" s="96">
        <f>'2 - TMP Elements Table'!K126</f>
        <v>0</v>
      </c>
      <c r="J54" s="96"/>
      <c r="K54" s="96"/>
    </row>
    <row r="55" spans="1:11" ht="12.75" customHeight="1" x14ac:dyDescent="0.2">
      <c r="A55" s="87" t="s">
        <v>147</v>
      </c>
      <c r="B55" s="87"/>
      <c r="C55" s="87"/>
      <c r="D55" s="87"/>
      <c r="E55" s="87"/>
      <c r="F55" s="87"/>
      <c r="G55" s="87"/>
      <c r="H55" s="87"/>
      <c r="I55" s="96">
        <f>'2 - TMP Elements Table'!K144</f>
        <v>0</v>
      </c>
      <c r="J55" s="96"/>
      <c r="K55" s="96"/>
    </row>
    <row r="56" spans="1:11" ht="12.75" customHeight="1" x14ac:dyDescent="0.2">
      <c r="A56" s="87" t="s">
        <v>148</v>
      </c>
      <c r="B56" s="87"/>
      <c r="C56" s="87"/>
      <c r="D56" s="87"/>
      <c r="E56" s="87"/>
      <c r="F56" s="87"/>
      <c r="G56" s="87"/>
      <c r="H56" s="87"/>
      <c r="I56" s="96">
        <f>'2 - TMP Elements Table'!K166</f>
        <v>0</v>
      </c>
      <c r="J56" s="96"/>
      <c r="K56" s="96"/>
    </row>
    <row r="57" spans="1:11" ht="12.75" customHeight="1" x14ac:dyDescent="0.2">
      <c r="A57" s="87" t="s">
        <v>149</v>
      </c>
      <c r="B57" s="87"/>
      <c r="C57" s="87"/>
      <c r="D57" s="87"/>
      <c r="E57" s="87"/>
      <c r="F57" s="87"/>
      <c r="G57" s="87"/>
      <c r="H57" s="87"/>
      <c r="I57" s="96">
        <f>'2 - TMP Elements Table'!K187</f>
        <v>0</v>
      </c>
      <c r="J57" s="96"/>
      <c r="K57" s="96"/>
    </row>
    <row r="58" spans="1:11" ht="12.75" customHeight="1" x14ac:dyDescent="0.15">
      <c r="A58" s="94" t="s">
        <v>198</v>
      </c>
      <c r="B58" s="94"/>
      <c r="C58" s="94"/>
      <c r="D58" s="94"/>
      <c r="E58" s="94"/>
      <c r="F58" s="94"/>
      <c r="G58" s="94"/>
      <c r="H58" s="94"/>
      <c r="I58" s="89">
        <f>'2 - TMP Elements Table'!K254</f>
        <v>0</v>
      </c>
      <c r="J58" s="89"/>
      <c r="K58" s="89"/>
    </row>
    <row r="59" spans="1:11" ht="12.75" customHeight="1" x14ac:dyDescent="0.2">
      <c r="A59" s="87" t="s">
        <v>150</v>
      </c>
      <c r="B59" s="87"/>
      <c r="C59" s="87"/>
      <c r="D59" s="87"/>
      <c r="E59" s="87"/>
      <c r="F59" s="87"/>
      <c r="G59" s="87"/>
      <c r="H59" s="87"/>
      <c r="I59" s="96">
        <f>'2 - TMP Elements Table'!K227</f>
        <v>0</v>
      </c>
      <c r="J59" s="96"/>
      <c r="K59" s="96"/>
    </row>
    <row r="60" spans="1:11" ht="12.75" customHeight="1" x14ac:dyDescent="0.2">
      <c r="A60" s="87" t="s">
        <v>151</v>
      </c>
      <c r="B60" s="87"/>
      <c r="C60" s="87"/>
      <c r="D60" s="87"/>
      <c r="E60" s="87"/>
      <c r="F60" s="87"/>
      <c r="G60" s="87"/>
      <c r="H60" s="87"/>
      <c r="I60" s="96">
        <f>'2 - TMP Elements Table'!K247</f>
        <v>0</v>
      </c>
      <c r="J60" s="96"/>
      <c r="K60" s="96"/>
    </row>
    <row r="61" spans="1:11" ht="12.75" customHeight="1" x14ac:dyDescent="0.2">
      <c r="A61" s="87" t="s">
        <v>152</v>
      </c>
      <c r="B61" s="87"/>
      <c r="C61" s="87"/>
      <c r="D61" s="87"/>
      <c r="E61" s="87"/>
      <c r="F61" s="87"/>
      <c r="G61" s="87"/>
      <c r="H61" s="87"/>
      <c r="I61" s="96">
        <f>'2 - TMP Elements Table'!K252</f>
        <v>0</v>
      </c>
      <c r="J61" s="96"/>
      <c r="K61" s="96"/>
    </row>
    <row r="62" spans="1:11" ht="12.75" customHeight="1" x14ac:dyDescent="0.15">
      <c r="A62" s="95" t="s">
        <v>45</v>
      </c>
      <c r="B62" s="95"/>
      <c r="C62" s="95"/>
      <c r="D62" s="95"/>
      <c r="E62" s="95"/>
      <c r="F62" s="95"/>
      <c r="G62" s="95"/>
      <c r="H62" s="95"/>
      <c r="I62" s="89">
        <f>'2 - TMP Elements Table'!K261</f>
        <v>0</v>
      </c>
      <c r="J62" s="89"/>
      <c r="K62" s="89"/>
    </row>
    <row r="63" spans="1:11" ht="8.25" customHeight="1" thickBot="1" x14ac:dyDescent="0.25">
      <c r="A63" s="87"/>
      <c r="B63" s="93"/>
      <c r="C63" s="93"/>
      <c r="D63" s="93"/>
      <c r="E63" s="93"/>
      <c r="F63" s="93"/>
      <c r="G63" s="93"/>
      <c r="H63" s="93"/>
      <c r="I63" s="93"/>
      <c r="J63" s="93"/>
    </row>
    <row r="64" spans="1:11" ht="13.5" thickBot="1" x14ac:dyDescent="0.25">
      <c r="A64" s="90" t="s">
        <v>61</v>
      </c>
      <c r="B64" s="91"/>
      <c r="C64" s="91"/>
      <c r="D64" s="91"/>
      <c r="E64" s="91"/>
      <c r="F64" s="91"/>
      <c r="G64" s="91"/>
      <c r="H64" s="91"/>
      <c r="I64" s="91"/>
      <c r="J64" s="92"/>
      <c r="K64" s="55">
        <f>SUM(I48+I53+I58+I62)</f>
        <v>0</v>
      </c>
    </row>
  </sheetData>
  <sheetProtection sheet="1" objects="1" scenarios="1" formatCells="0" formatColumns="0" formatRows="0" insertColumns="0" insertRows="0" insertHyperlinks="0" deleteColumns="0" deleteRows="0" sort="0" autoFilter="0" pivotTables="0"/>
  <mergeCells count="83">
    <mergeCell ref="A9:D9"/>
    <mergeCell ref="E10:F10"/>
    <mergeCell ref="A10:D10"/>
    <mergeCell ref="I48:K48"/>
    <mergeCell ref="I49:K49"/>
    <mergeCell ref="B37:F37"/>
    <mergeCell ref="B38:F38"/>
    <mergeCell ref="A47:H47"/>
    <mergeCell ref="A48:H48"/>
    <mergeCell ref="A45:J45"/>
    <mergeCell ref="E11:F11"/>
    <mergeCell ref="A11:D11"/>
    <mergeCell ref="B16:F16"/>
    <mergeCell ref="B21:F21"/>
    <mergeCell ref="B36:F36"/>
    <mergeCell ref="B33:F33"/>
    <mergeCell ref="E6:J6"/>
    <mergeCell ref="A15:F15"/>
    <mergeCell ref="E9:F9"/>
    <mergeCell ref="G9:H9"/>
    <mergeCell ref="G10:I10"/>
    <mergeCell ref="H14:K43"/>
    <mergeCell ref="A31:F31"/>
    <mergeCell ref="B32:F32"/>
    <mergeCell ref="B25:F25"/>
    <mergeCell ref="B26:F26"/>
    <mergeCell ref="B27:F27"/>
    <mergeCell ref="B28:F28"/>
    <mergeCell ref="B29:F29"/>
    <mergeCell ref="H13:K13"/>
    <mergeCell ref="B34:F34"/>
    <mergeCell ref="B35:F35"/>
    <mergeCell ref="A64:J64"/>
    <mergeCell ref="A63:J63"/>
    <mergeCell ref="A57:H57"/>
    <mergeCell ref="A58:H58"/>
    <mergeCell ref="A62:H62"/>
    <mergeCell ref="I58:K58"/>
    <mergeCell ref="I59:K59"/>
    <mergeCell ref="A59:H59"/>
    <mergeCell ref="A60:H60"/>
    <mergeCell ref="I60:K60"/>
    <mergeCell ref="I61:K61"/>
    <mergeCell ref="I57:K57"/>
    <mergeCell ref="B19:F19"/>
    <mergeCell ref="B20:F20"/>
    <mergeCell ref="B39:F39"/>
    <mergeCell ref="B43:F43"/>
    <mergeCell ref="I62:K62"/>
    <mergeCell ref="A46:J46"/>
    <mergeCell ref="I54:K54"/>
    <mergeCell ref="I55:K55"/>
    <mergeCell ref="I56:K56"/>
    <mergeCell ref="I50:K50"/>
    <mergeCell ref="I51:K51"/>
    <mergeCell ref="I52:K52"/>
    <mergeCell ref="I53:K53"/>
    <mergeCell ref="A53:H53"/>
    <mergeCell ref="B24:F24"/>
    <mergeCell ref="A61:H61"/>
    <mergeCell ref="A49:H49"/>
    <mergeCell ref="A50:H50"/>
    <mergeCell ref="A51:H51"/>
    <mergeCell ref="A52:H52"/>
    <mergeCell ref="A55:H55"/>
    <mergeCell ref="A56:H56"/>
    <mergeCell ref="A54:H54"/>
    <mergeCell ref="B40:F40"/>
    <mergeCell ref="B41:F41"/>
    <mergeCell ref="B42:F42"/>
    <mergeCell ref="A1:K1"/>
    <mergeCell ref="I8:K8"/>
    <mergeCell ref="A3:D3"/>
    <mergeCell ref="A4:D4"/>
    <mergeCell ref="A5:D5"/>
    <mergeCell ref="A6:D6"/>
    <mergeCell ref="A2:K2"/>
    <mergeCell ref="E3:J3"/>
    <mergeCell ref="E4:J4"/>
    <mergeCell ref="E5:J5"/>
    <mergeCell ref="A23:F23"/>
    <mergeCell ref="B17:F17"/>
    <mergeCell ref="B18:F18"/>
  </mergeCells>
  <phoneticPr fontId="0" type="noConversion"/>
  <dataValidations xWindow="205" yWindow="277" count="3">
    <dataValidation type="list" allowBlank="1" showErrorMessage="1" sqref="G9:H9" xr:uid="{00000000-0002-0000-0000-000000000000}">
      <formula1>DurationOptions</formula1>
    </dataValidation>
    <dataValidation allowBlank="1" showInputMessage="1" showErrorMessage="1" prompt="Select the Contract Time method from the drop-down list to the right." sqref="E9" xr:uid="{00000000-0002-0000-0000-000001000000}"/>
    <dataValidation type="list" allowBlank="1" showInputMessage="1" showErrorMessage="1" sqref="B13 D13 F13" xr:uid="{00000000-0002-0000-0000-000002000000}">
      <formula1>Options</formula1>
    </dataValidation>
  </dataValidations>
  <pageMargins left="0.5" right="0.5" top="0.3" bottom="0.3" header="0.5" footer="0.5"/>
  <pageSetup orientation="portrait" r:id="rId1"/>
  <headerFooter alignWithMargins="0"/>
  <ignoredErrors>
    <ignoredError sqref="I48 I53 I58 I62"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U441"/>
  <sheetViews>
    <sheetView showGridLines="0" zoomScale="110" zoomScaleNormal="110" workbookViewId="0">
      <pane ySplit="3" topLeftCell="A4" activePane="bottomLeft" state="frozen"/>
      <selection pane="bottomLeft" sqref="A1:K1"/>
    </sheetView>
  </sheetViews>
  <sheetFormatPr defaultColWidth="0" defaultRowHeight="10.5" zeroHeight="1" x14ac:dyDescent="0.2"/>
  <cols>
    <col min="1" max="1" width="6.42578125" style="8" customWidth="1"/>
    <col min="2" max="3" width="2.5703125" style="1" customWidth="1"/>
    <col min="4" max="4" width="9.140625" style="1" customWidth="1"/>
    <col min="5" max="5" width="2.5703125" style="1" customWidth="1"/>
    <col min="6" max="9" width="9.140625" style="1" customWidth="1"/>
    <col min="10" max="10" width="21.7109375" style="1" customWidth="1"/>
    <col min="11" max="11" width="15.7109375" style="14" customWidth="1"/>
    <col min="12" max="12" width="0.140625" style="1" customWidth="1"/>
    <col min="13" max="254" width="0" style="1" hidden="1" customWidth="1"/>
    <col min="255" max="255" width="2.85546875" style="1" hidden="1" customWidth="1"/>
    <col min="256" max="16384" width="10.42578125" style="1" hidden="1"/>
  </cols>
  <sheetData>
    <row r="1" spans="1:11" ht="27" customHeight="1" x14ac:dyDescent="0.2">
      <c r="A1" s="78" t="s">
        <v>38</v>
      </c>
      <c r="B1" s="78"/>
      <c r="C1" s="78"/>
      <c r="D1" s="78"/>
      <c r="E1" s="78"/>
      <c r="F1" s="78"/>
      <c r="G1" s="78"/>
      <c r="H1" s="78"/>
      <c r="I1" s="78"/>
      <c r="J1" s="78"/>
      <c r="K1" s="78"/>
    </row>
    <row r="2" spans="1:11" ht="21.75" customHeight="1" x14ac:dyDescent="0.15">
      <c r="A2" s="135" t="s">
        <v>51</v>
      </c>
      <c r="B2" s="135"/>
      <c r="C2" s="135"/>
      <c r="D2" s="135"/>
      <c r="E2" s="135"/>
      <c r="F2" s="135"/>
      <c r="G2" s="135"/>
      <c r="H2" s="135"/>
      <c r="I2" s="135"/>
      <c r="J2" s="135"/>
      <c r="K2" s="135"/>
    </row>
    <row r="3" spans="1:11" ht="14.25" x14ac:dyDescent="0.2">
      <c r="A3" s="136" t="s">
        <v>42</v>
      </c>
      <c r="B3" s="136"/>
      <c r="C3" s="136"/>
      <c r="D3" s="136"/>
      <c r="E3" s="136"/>
      <c r="F3" s="136"/>
      <c r="G3" s="136"/>
      <c r="H3" s="136"/>
      <c r="I3" s="136"/>
      <c r="J3" s="136"/>
      <c r="K3" s="15" t="s">
        <v>14</v>
      </c>
    </row>
    <row r="4" spans="1:11" ht="12.75" customHeight="1" x14ac:dyDescent="0.2">
      <c r="A4" s="6"/>
      <c r="B4" s="129" t="s">
        <v>247</v>
      </c>
      <c r="C4" s="129"/>
      <c r="D4" s="129"/>
      <c r="E4" s="129"/>
      <c r="F4" s="129"/>
      <c r="G4" s="129"/>
      <c r="H4" s="129"/>
      <c r="I4" s="129"/>
      <c r="J4" s="129"/>
      <c r="K4" s="129"/>
    </row>
    <row r="5" spans="1:11" ht="12.75" customHeight="1" x14ac:dyDescent="0.2">
      <c r="A5" s="6"/>
      <c r="B5" s="4"/>
      <c r="C5" s="22"/>
      <c r="D5" s="129" t="s">
        <v>60</v>
      </c>
      <c r="E5" s="129"/>
      <c r="F5" s="129"/>
      <c r="G5" s="129"/>
      <c r="H5" s="129"/>
      <c r="I5" s="129"/>
      <c r="J5" s="129"/>
      <c r="K5" s="129"/>
    </row>
    <row r="6" spans="1:11" ht="12.75" customHeight="1" x14ac:dyDescent="0.2">
      <c r="A6" s="6"/>
      <c r="B6" s="4"/>
      <c r="C6" s="21"/>
      <c r="D6" s="129" t="s">
        <v>76</v>
      </c>
      <c r="E6" s="129"/>
      <c r="F6" s="129"/>
      <c r="G6" s="129"/>
      <c r="H6" s="129"/>
      <c r="I6" s="129"/>
      <c r="J6" s="129"/>
      <c r="K6" s="129"/>
    </row>
    <row r="7" spans="1:11" ht="12.75" customHeight="1" x14ac:dyDescent="0.2">
      <c r="A7" s="6"/>
      <c r="B7" s="4"/>
      <c r="C7" s="21"/>
      <c r="D7" s="129" t="s">
        <v>77</v>
      </c>
      <c r="E7" s="129"/>
      <c r="F7" s="129"/>
      <c r="G7" s="129"/>
      <c r="H7" s="129"/>
      <c r="I7" s="129"/>
      <c r="J7" s="129"/>
      <c r="K7" s="129"/>
    </row>
    <row r="8" spans="1:11" ht="12.75" customHeight="1" x14ac:dyDescent="0.2">
      <c r="A8" s="6"/>
      <c r="B8" s="4"/>
      <c r="C8" s="21" t="s">
        <v>223</v>
      </c>
      <c r="D8" s="129" t="s">
        <v>78</v>
      </c>
      <c r="E8" s="129"/>
      <c r="F8" s="129"/>
      <c r="G8" s="129"/>
      <c r="H8" s="129"/>
      <c r="I8" s="129"/>
      <c r="J8" s="129"/>
      <c r="K8" s="129"/>
    </row>
    <row r="9" spans="1:11" ht="12.75" customHeight="1" x14ac:dyDescent="0.2">
      <c r="A9" s="6"/>
      <c r="B9" s="4"/>
      <c r="C9" s="21" t="s">
        <v>223</v>
      </c>
      <c r="D9" s="129" t="s">
        <v>267</v>
      </c>
      <c r="E9" s="129"/>
      <c r="F9" s="129"/>
      <c r="G9" s="129"/>
      <c r="H9" s="129"/>
      <c r="I9" s="129"/>
      <c r="J9" s="129"/>
      <c r="K9" s="129"/>
    </row>
    <row r="10" spans="1:11" ht="12.75" customHeight="1" x14ac:dyDescent="0.2">
      <c r="A10" s="6"/>
      <c r="B10" s="4"/>
      <c r="C10" s="5"/>
      <c r="D10" s="132"/>
      <c r="E10" s="132"/>
      <c r="F10" s="132"/>
      <c r="G10" s="132"/>
      <c r="H10" s="132"/>
      <c r="I10" s="132"/>
      <c r="J10" s="132"/>
      <c r="K10" s="132"/>
    </row>
    <row r="11" spans="1:11" ht="12.75" customHeight="1" x14ac:dyDescent="0.2">
      <c r="A11" s="6"/>
      <c r="B11" s="4"/>
      <c r="C11" s="5"/>
      <c r="D11" s="132"/>
      <c r="E11" s="132"/>
      <c r="F11" s="132"/>
      <c r="G11" s="132"/>
      <c r="H11" s="132"/>
      <c r="I11" s="132"/>
      <c r="J11" s="132"/>
      <c r="K11" s="132"/>
    </row>
    <row r="12" spans="1:11" ht="12.75" customHeight="1" x14ac:dyDescent="0.2">
      <c r="A12" s="6"/>
      <c r="B12" s="22"/>
      <c r="C12" s="129" t="s">
        <v>200</v>
      </c>
      <c r="D12" s="129"/>
      <c r="E12" s="129"/>
      <c r="F12" s="129"/>
      <c r="G12" s="129"/>
      <c r="H12" s="129"/>
      <c r="I12" s="129"/>
      <c r="J12" s="129"/>
      <c r="K12" s="129"/>
    </row>
    <row r="13" spans="1:11" ht="12.75" customHeight="1" x14ac:dyDescent="0.2">
      <c r="A13" s="6"/>
      <c r="B13" s="4"/>
      <c r="C13" s="129" t="s">
        <v>199</v>
      </c>
      <c r="D13" s="129"/>
      <c r="E13" s="129"/>
      <c r="F13" s="129"/>
      <c r="G13" s="129"/>
      <c r="H13" s="129"/>
      <c r="I13" s="129"/>
      <c r="J13" s="129"/>
      <c r="K13" s="129"/>
    </row>
    <row r="14" spans="1:11" ht="12.75" customHeight="1" x14ac:dyDescent="0.2">
      <c r="A14" s="6"/>
      <c r="B14" s="4"/>
      <c r="C14" s="22"/>
      <c r="D14" s="129" t="s">
        <v>16</v>
      </c>
      <c r="E14" s="129"/>
      <c r="F14" s="129"/>
      <c r="G14" s="129"/>
      <c r="H14" s="129"/>
      <c r="I14" s="129"/>
      <c r="J14" s="129"/>
      <c r="K14" s="129"/>
    </row>
    <row r="15" spans="1:11" ht="12.75" customHeight="1" x14ac:dyDescent="0.2">
      <c r="A15" s="6"/>
      <c r="B15" s="4"/>
      <c r="C15" s="22"/>
      <c r="D15" s="129" t="s">
        <v>0</v>
      </c>
      <c r="E15" s="129"/>
      <c r="F15" s="129"/>
      <c r="G15" s="129"/>
      <c r="H15" s="129"/>
      <c r="I15" s="129"/>
      <c r="J15" s="129"/>
      <c r="K15" s="129"/>
    </row>
    <row r="16" spans="1:11" ht="12.75" customHeight="1" x14ac:dyDescent="0.2">
      <c r="A16" s="6"/>
      <c r="B16" s="4"/>
      <c r="C16" s="21"/>
      <c r="D16" s="129" t="s">
        <v>1</v>
      </c>
      <c r="E16" s="129"/>
      <c r="F16" s="129"/>
      <c r="G16" s="129"/>
      <c r="H16" s="129"/>
      <c r="I16" s="129"/>
      <c r="J16" s="129"/>
      <c r="K16" s="129"/>
    </row>
    <row r="17" spans="1:11" ht="12.75" customHeight="1" x14ac:dyDescent="0.2">
      <c r="A17" s="6"/>
      <c r="B17" s="4"/>
      <c r="C17" s="21"/>
      <c r="D17" s="129" t="s">
        <v>2</v>
      </c>
      <c r="E17" s="129"/>
      <c r="F17" s="129"/>
      <c r="G17" s="129"/>
      <c r="H17" s="129"/>
      <c r="I17" s="129"/>
      <c r="J17" s="129"/>
      <c r="K17" s="129"/>
    </row>
    <row r="18" spans="1:11" ht="12.75" customHeight="1" x14ac:dyDescent="0.2">
      <c r="A18" s="6"/>
      <c r="B18" s="4"/>
      <c r="C18" s="21"/>
      <c r="D18" s="129" t="s">
        <v>4</v>
      </c>
      <c r="E18" s="129"/>
      <c r="F18" s="129"/>
      <c r="G18" s="129"/>
      <c r="H18" s="129"/>
      <c r="I18" s="129"/>
      <c r="J18" s="129"/>
      <c r="K18" s="129"/>
    </row>
    <row r="19" spans="1:11" ht="12.75" customHeight="1" x14ac:dyDescent="0.2">
      <c r="A19" s="6"/>
      <c r="B19" s="4"/>
      <c r="C19" s="21"/>
      <c r="D19" s="129" t="s">
        <v>3</v>
      </c>
      <c r="E19" s="129"/>
      <c r="F19" s="129"/>
      <c r="G19" s="129"/>
      <c r="H19" s="129"/>
      <c r="I19" s="129"/>
      <c r="J19" s="129"/>
      <c r="K19" s="129"/>
    </row>
    <row r="20" spans="1:11" ht="12.75" customHeight="1" x14ac:dyDescent="0.2">
      <c r="A20" s="6"/>
      <c r="B20" s="4"/>
      <c r="C20" s="21"/>
      <c r="D20" s="129" t="s">
        <v>12</v>
      </c>
      <c r="E20" s="129"/>
      <c r="F20" s="129"/>
      <c r="G20" s="129"/>
      <c r="H20" s="129"/>
      <c r="I20" s="129"/>
      <c r="J20" s="129"/>
      <c r="K20" s="129"/>
    </row>
    <row r="21" spans="1:11" ht="12.75" customHeight="1" x14ac:dyDescent="0.2">
      <c r="A21" s="6"/>
      <c r="B21" s="4"/>
      <c r="C21" s="21"/>
      <c r="D21" s="129" t="s">
        <v>5</v>
      </c>
      <c r="E21" s="129"/>
      <c r="F21" s="129"/>
      <c r="G21" s="129"/>
      <c r="H21" s="129"/>
      <c r="I21" s="129"/>
      <c r="J21" s="129"/>
      <c r="K21" s="129"/>
    </row>
    <row r="22" spans="1:11" ht="12.75" customHeight="1" x14ac:dyDescent="0.2">
      <c r="A22" s="138"/>
      <c r="B22" s="138"/>
      <c r="C22" s="138"/>
      <c r="D22" s="138"/>
      <c r="E22" s="138"/>
      <c r="F22" s="138"/>
      <c r="G22" s="138"/>
      <c r="H22" s="138"/>
      <c r="I22" s="138"/>
      <c r="J22" s="138"/>
      <c r="K22" s="138"/>
    </row>
    <row r="23" spans="1:11" s="7" customFormat="1" ht="12.75" customHeight="1" x14ac:dyDescent="0.2">
      <c r="A23" s="16">
        <v>1</v>
      </c>
      <c r="B23" s="134" t="s">
        <v>229</v>
      </c>
      <c r="C23" s="134"/>
      <c r="D23" s="134"/>
      <c r="E23" s="134"/>
      <c r="F23" s="134"/>
      <c r="G23" s="134"/>
      <c r="H23" s="134"/>
      <c r="I23" s="134"/>
      <c r="J23" s="134"/>
      <c r="K23" s="134"/>
    </row>
    <row r="24" spans="1:11" ht="12.75" customHeight="1" x14ac:dyDescent="0.2">
      <c r="A24" s="17" t="s">
        <v>62</v>
      </c>
      <c r="B24" s="137" t="s">
        <v>63</v>
      </c>
      <c r="C24" s="137"/>
      <c r="D24" s="137"/>
      <c r="E24" s="137"/>
      <c r="F24" s="137"/>
      <c r="G24" s="137"/>
      <c r="H24" s="137"/>
      <c r="I24" s="137"/>
      <c r="J24" s="137"/>
      <c r="K24" s="137"/>
    </row>
    <row r="25" spans="1:11" ht="12.75" customHeight="1" x14ac:dyDescent="0.2">
      <c r="A25" s="12"/>
      <c r="B25" s="22"/>
      <c r="C25" s="129" t="s">
        <v>250</v>
      </c>
      <c r="D25" s="129"/>
      <c r="E25" s="129"/>
      <c r="F25" s="129"/>
      <c r="G25" s="129"/>
      <c r="H25" s="129"/>
      <c r="I25" s="129"/>
      <c r="J25" s="18"/>
      <c r="K25" s="23"/>
    </row>
    <row r="26" spans="1:11" ht="12.75" customHeight="1" x14ac:dyDescent="0.2">
      <c r="A26" s="12"/>
      <c r="B26" s="21"/>
      <c r="C26" s="129" t="s">
        <v>64</v>
      </c>
      <c r="D26" s="129"/>
      <c r="E26" s="129"/>
      <c r="F26" s="129"/>
      <c r="G26" s="129"/>
      <c r="H26" s="129"/>
      <c r="I26" s="129"/>
      <c r="J26" s="18" t="str">
        <f>IF(B26="","","Cost:")</f>
        <v/>
      </c>
      <c r="K26" s="23"/>
    </row>
    <row r="27" spans="1:11" ht="12.75" customHeight="1" x14ac:dyDescent="0.2">
      <c r="A27" s="12"/>
      <c r="B27" s="21"/>
      <c r="C27" s="129" t="s">
        <v>65</v>
      </c>
      <c r="D27" s="129"/>
      <c r="E27" s="129"/>
      <c r="F27" s="129"/>
      <c r="G27" s="129"/>
      <c r="H27" s="129"/>
      <c r="I27" s="129"/>
      <c r="J27" s="18" t="str">
        <f>IF(B27="","","Cost:")</f>
        <v/>
      </c>
      <c r="K27" s="23"/>
    </row>
    <row r="28" spans="1:11" ht="12.75" customHeight="1" x14ac:dyDescent="0.2">
      <c r="A28" s="12"/>
      <c r="C28" s="22"/>
      <c r="D28" s="129" t="s">
        <v>225</v>
      </c>
      <c r="E28" s="129"/>
      <c r="F28" s="129"/>
      <c r="G28" s="129"/>
      <c r="H28" s="129"/>
      <c r="I28" s="129"/>
      <c r="J28" s="18" t="str">
        <f>IF(C28="","","Cost:")</f>
        <v/>
      </c>
      <c r="K28" s="19"/>
    </row>
    <row r="29" spans="1:11" ht="12.75" customHeight="1" x14ac:dyDescent="0.2">
      <c r="A29" s="12"/>
      <c r="C29" s="21"/>
      <c r="D29" s="129" t="s">
        <v>226</v>
      </c>
      <c r="E29" s="129"/>
      <c r="F29" s="129"/>
      <c r="G29" s="129"/>
      <c r="H29" s="129"/>
      <c r="I29" s="129"/>
      <c r="J29" s="18" t="str">
        <f>IF(C29="","","Cost:")</f>
        <v/>
      </c>
      <c r="K29" s="19"/>
    </row>
    <row r="30" spans="1:11" ht="12.75" customHeight="1" x14ac:dyDescent="0.2">
      <c r="A30" s="12"/>
      <c r="C30" s="21"/>
      <c r="D30" s="129" t="s">
        <v>227</v>
      </c>
      <c r="E30" s="129"/>
      <c r="F30" s="129"/>
      <c r="G30" s="129"/>
      <c r="H30" s="129"/>
      <c r="I30" s="129"/>
      <c r="J30" s="18" t="str">
        <f>IF(C30="","","Cost:")</f>
        <v/>
      </c>
      <c r="K30" s="19"/>
    </row>
    <row r="31" spans="1:11" ht="12.75" customHeight="1" x14ac:dyDescent="0.2">
      <c r="A31" s="12"/>
      <c r="B31" s="22"/>
      <c r="C31" s="129" t="s">
        <v>66</v>
      </c>
      <c r="D31" s="129"/>
      <c r="E31" s="129"/>
      <c r="F31" s="129"/>
      <c r="G31" s="129"/>
      <c r="H31" s="129"/>
      <c r="I31" s="129"/>
      <c r="J31" s="18" t="str">
        <f>IF(B31="","","Cost:")</f>
        <v/>
      </c>
      <c r="K31" s="23"/>
    </row>
    <row r="32" spans="1:11" ht="12.75" customHeight="1" x14ac:dyDescent="0.2">
      <c r="A32" s="12"/>
      <c r="C32" s="22"/>
      <c r="D32" s="129" t="s">
        <v>67</v>
      </c>
      <c r="E32" s="129"/>
      <c r="F32" s="129"/>
      <c r="G32" s="129"/>
      <c r="H32" s="129"/>
      <c r="I32" s="129"/>
      <c r="J32" s="18" t="str">
        <f>IF(C32="","","Cost:")</f>
        <v/>
      </c>
      <c r="K32" s="19"/>
    </row>
    <row r="33" spans="1:11" ht="12.75" customHeight="1" x14ac:dyDescent="0.2">
      <c r="A33" s="12"/>
      <c r="C33" s="21"/>
      <c r="D33" s="129" t="s">
        <v>68</v>
      </c>
      <c r="E33" s="129"/>
      <c r="F33" s="129"/>
      <c r="G33" s="129"/>
      <c r="H33" s="129"/>
      <c r="I33" s="129"/>
      <c r="J33" s="18" t="str">
        <f>IF(C33="","","Cost:")</f>
        <v/>
      </c>
      <c r="K33" s="19"/>
    </row>
    <row r="34" spans="1:11" ht="12.75" customHeight="1" x14ac:dyDescent="0.2">
      <c r="A34" s="12"/>
      <c r="C34" s="21"/>
      <c r="D34" s="129" t="s">
        <v>69</v>
      </c>
      <c r="E34" s="129"/>
      <c r="F34" s="129"/>
      <c r="G34" s="129"/>
      <c r="H34" s="129"/>
      <c r="I34" s="129"/>
      <c r="J34" s="18" t="str">
        <f>IF(C34="","","Cost:")</f>
        <v/>
      </c>
      <c r="K34" s="19"/>
    </row>
    <row r="35" spans="1:11" ht="12.75" customHeight="1" x14ac:dyDescent="0.2">
      <c r="A35" s="12"/>
      <c r="C35" s="21"/>
      <c r="D35" s="129" t="s">
        <v>70</v>
      </c>
      <c r="E35" s="129"/>
      <c r="F35" s="129"/>
      <c r="G35" s="129"/>
      <c r="H35" s="129"/>
      <c r="I35" s="129"/>
      <c r="J35" s="18" t="str">
        <f>IF(C35="","","Cost:")</f>
        <v/>
      </c>
      <c r="K35" s="19"/>
    </row>
    <row r="36" spans="1:11" ht="12.75" customHeight="1" x14ac:dyDescent="0.2">
      <c r="A36" s="12"/>
      <c r="B36" s="22"/>
      <c r="C36" s="129" t="s">
        <v>71</v>
      </c>
      <c r="D36" s="129"/>
      <c r="E36" s="129"/>
      <c r="F36" s="129"/>
      <c r="G36" s="129"/>
      <c r="H36" s="129"/>
      <c r="I36" s="129"/>
      <c r="J36" s="18" t="str">
        <f t="shared" ref="J36:J45" si="0">IF(B36="","","Cost:")</f>
        <v/>
      </c>
      <c r="K36" s="23"/>
    </row>
    <row r="37" spans="1:11" ht="12.75" customHeight="1" x14ac:dyDescent="0.2">
      <c r="A37" s="12"/>
      <c r="B37" s="21"/>
      <c r="C37" s="129" t="s">
        <v>72</v>
      </c>
      <c r="D37" s="129"/>
      <c r="E37" s="129"/>
      <c r="F37" s="129"/>
      <c r="G37" s="129"/>
      <c r="H37" s="129"/>
      <c r="I37" s="129"/>
      <c r="J37" s="18" t="str">
        <f t="shared" si="0"/>
        <v/>
      </c>
      <c r="K37" s="23"/>
    </row>
    <row r="38" spans="1:11" ht="12.75" customHeight="1" x14ac:dyDescent="0.2">
      <c r="A38" s="12"/>
      <c r="B38" s="21"/>
      <c r="C38" s="129" t="s">
        <v>73</v>
      </c>
      <c r="D38" s="129"/>
      <c r="E38" s="129"/>
      <c r="F38" s="129"/>
      <c r="G38" s="129"/>
      <c r="H38" s="129"/>
      <c r="I38" s="129"/>
      <c r="J38" s="18" t="str">
        <f t="shared" si="0"/>
        <v/>
      </c>
      <c r="K38" s="23"/>
    </row>
    <row r="39" spans="1:11" ht="12.75" customHeight="1" x14ac:dyDescent="0.2">
      <c r="A39" s="12"/>
      <c r="B39" s="21"/>
      <c r="C39" s="129" t="s">
        <v>74</v>
      </c>
      <c r="D39" s="129"/>
      <c r="E39" s="129"/>
      <c r="F39" s="129"/>
      <c r="G39" s="129"/>
      <c r="H39" s="129"/>
      <c r="I39" s="129"/>
      <c r="J39" s="18" t="str">
        <f t="shared" si="0"/>
        <v/>
      </c>
      <c r="K39" s="23"/>
    </row>
    <row r="40" spans="1:11" ht="12.75" customHeight="1" x14ac:dyDescent="0.2">
      <c r="A40" s="12"/>
      <c r="B40" s="21"/>
      <c r="C40" s="129" t="s">
        <v>132</v>
      </c>
      <c r="D40" s="129"/>
      <c r="E40" s="129"/>
      <c r="F40" s="129"/>
      <c r="G40" s="129"/>
      <c r="H40" s="129"/>
      <c r="I40" s="129"/>
      <c r="J40" s="18" t="str">
        <f t="shared" si="0"/>
        <v/>
      </c>
      <c r="K40" s="23"/>
    </row>
    <row r="41" spans="1:11" ht="12.75" customHeight="1" x14ac:dyDescent="0.2">
      <c r="A41" s="12"/>
      <c r="B41" s="21"/>
      <c r="C41" s="129" t="s">
        <v>75</v>
      </c>
      <c r="D41" s="129"/>
      <c r="E41" s="129"/>
      <c r="F41" s="129"/>
      <c r="G41" s="129"/>
      <c r="H41" s="129"/>
      <c r="I41" s="129"/>
      <c r="J41" s="18" t="str">
        <f t="shared" si="0"/>
        <v/>
      </c>
      <c r="K41" s="23"/>
    </row>
    <row r="42" spans="1:11" ht="12.75" customHeight="1" x14ac:dyDescent="0.2">
      <c r="A42" s="12"/>
      <c r="B42" s="21"/>
      <c r="C42" s="129" t="s">
        <v>202</v>
      </c>
      <c r="D42" s="129"/>
      <c r="E42" s="129"/>
      <c r="F42" s="129"/>
      <c r="G42" s="129"/>
      <c r="H42" s="129"/>
      <c r="I42" s="129"/>
      <c r="J42" s="18" t="str">
        <f t="shared" si="0"/>
        <v/>
      </c>
      <c r="K42" s="19"/>
    </row>
    <row r="43" spans="1:11" ht="12.75" customHeight="1" x14ac:dyDescent="0.2">
      <c r="A43" s="12"/>
      <c r="B43" s="21"/>
      <c r="C43" s="129" t="s">
        <v>203</v>
      </c>
      <c r="D43" s="129"/>
      <c r="E43" s="129"/>
      <c r="F43" s="129"/>
      <c r="G43" s="129"/>
      <c r="H43" s="129"/>
      <c r="I43" s="129"/>
      <c r="J43" s="18" t="str">
        <f t="shared" si="0"/>
        <v/>
      </c>
      <c r="K43" s="19"/>
    </row>
    <row r="44" spans="1:11" ht="12.75" customHeight="1" x14ac:dyDescent="0.2">
      <c r="A44" s="12"/>
      <c r="B44" s="21"/>
      <c r="C44" s="129" t="s">
        <v>201</v>
      </c>
      <c r="D44" s="129"/>
      <c r="E44" s="129"/>
      <c r="F44" s="129"/>
      <c r="G44" s="129"/>
      <c r="H44" s="129"/>
      <c r="I44" s="129"/>
      <c r="J44" s="18" t="str">
        <f t="shared" si="0"/>
        <v/>
      </c>
      <c r="K44" s="19"/>
    </row>
    <row r="45" spans="1:11" ht="12.75" customHeight="1" x14ac:dyDescent="0.2">
      <c r="A45" s="12"/>
      <c r="B45" s="21"/>
      <c r="C45" s="129" t="s">
        <v>79</v>
      </c>
      <c r="D45" s="129"/>
      <c r="E45" s="129"/>
      <c r="F45" s="129"/>
      <c r="G45" s="129"/>
      <c r="H45" s="129"/>
      <c r="I45" s="129"/>
      <c r="J45" s="18" t="str">
        <f t="shared" si="0"/>
        <v/>
      </c>
      <c r="K45" s="19"/>
    </row>
    <row r="46" spans="1:11" ht="12.75" customHeight="1" x14ac:dyDescent="0.2">
      <c r="A46" s="12"/>
      <c r="B46" s="8"/>
      <c r="C46" s="22"/>
      <c r="D46" s="129" t="s">
        <v>255</v>
      </c>
      <c r="E46" s="129"/>
      <c r="F46" s="129"/>
      <c r="G46" s="129"/>
      <c r="H46" s="129"/>
      <c r="I46" s="129"/>
      <c r="J46" s="18" t="str">
        <f>IF(C46="","","Cost:")</f>
        <v/>
      </c>
      <c r="K46" s="23"/>
    </row>
    <row r="47" spans="1:11" ht="12.75" customHeight="1" x14ac:dyDescent="0.2">
      <c r="A47" s="12"/>
      <c r="B47" s="8"/>
      <c r="C47" s="21"/>
      <c r="D47" s="129" t="s">
        <v>256</v>
      </c>
      <c r="E47" s="129"/>
      <c r="F47" s="129"/>
      <c r="G47" s="129"/>
      <c r="H47" s="129"/>
      <c r="I47" s="129"/>
      <c r="J47" s="18" t="str">
        <f>IF(C47="","","Cost:")</f>
        <v/>
      </c>
      <c r="K47" s="23"/>
    </row>
    <row r="48" spans="1:11" ht="12.75" customHeight="1" x14ac:dyDescent="0.2">
      <c r="A48" s="12"/>
      <c r="B48" s="8"/>
      <c r="C48" s="22"/>
      <c r="D48" s="129" t="s">
        <v>134</v>
      </c>
      <c r="E48" s="129"/>
      <c r="F48" s="129"/>
      <c r="G48" s="129"/>
      <c r="H48" s="129"/>
      <c r="I48" s="129"/>
      <c r="J48" s="18" t="str">
        <f>IF(C48="","","Cost:")</f>
        <v/>
      </c>
      <c r="K48" s="23"/>
    </row>
    <row r="49" spans="1:11" ht="12.75" customHeight="1" x14ac:dyDescent="0.2">
      <c r="A49" s="12"/>
      <c r="B49" s="8"/>
      <c r="C49" s="21"/>
      <c r="D49" s="129" t="s">
        <v>132</v>
      </c>
      <c r="E49" s="129"/>
      <c r="F49" s="129"/>
      <c r="G49" s="129"/>
      <c r="H49" s="129"/>
      <c r="I49" s="129"/>
      <c r="J49" s="18" t="str">
        <f t="shared" ref="J49:J55" si="1">IF(C49="","","Cost:")</f>
        <v/>
      </c>
      <c r="K49" s="23"/>
    </row>
    <row r="50" spans="1:11" ht="12.75" customHeight="1" x14ac:dyDescent="0.2">
      <c r="A50" s="12"/>
      <c r="B50" s="8"/>
      <c r="C50" s="21"/>
      <c r="D50" s="129" t="s">
        <v>133</v>
      </c>
      <c r="E50" s="129"/>
      <c r="F50" s="129"/>
      <c r="G50" s="129"/>
      <c r="H50" s="129"/>
      <c r="I50" s="129"/>
      <c r="J50" s="18" t="str">
        <f t="shared" si="1"/>
        <v/>
      </c>
      <c r="K50" s="23"/>
    </row>
    <row r="51" spans="1:11" ht="12.75" customHeight="1" x14ac:dyDescent="0.2">
      <c r="A51" s="12"/>
      <c r="B51" s="8"/>
      <c r="C51" s="22"/>
      <c r="D51" s="129" t="s">
        <v>257</v>
      </c>
      <c r="E51" s="129"/>
      <c r="F51" s="129"/>
      <c r="G51" s="129"/>
      <c r="H51" s="129"/>
      <c r="I51" s="129"/>
      <c r="J51" s="18" t="str">
        <f>IF(C51="","","Cost:")</f>
        <v/>
      </c>
      <c r="K51" s="23"/>
    </row>
    <row r="52" spans="1:11" ht="12.75" customHeight="1" x14ac:dyDescent="0.2">
      <c r="A52" s="12"/>
      <c r="B52" s="8"/>
      <c r="C52" s="21"/>
      <c r="D52" s="129" t="s">
        <v>258</v>
      </c>
      <c r="E52" s="129"/>
      <c r="F52" s="129"/>
      <c r="G52" s="129"/>
      <c r="H52" s="129"/>
      <c r="I52" s="129"/>
      <c r="J52" s="18" t="str">
        <f>IF(C52="","","Cost:")</f>
        <v/>
      </c>
      <c r="K52" s="23"/>
    </row>
    <row r="53" spans="1:11" ht="12.75" customHeight="1" x14ac:dyDescent="0.2">
      <c r="A53" s="12"/>
      <c r="B53" s="8"/>
      <c r="C53" s="21"/>
      <c r="D53" s="129" t="s">
        <v>259</v>
      </c>
      <c r="E53" s="129"/>
      <c r="F53" s="129"/>
      <c r="G53" s="129"/>
      <c r="H53" s="129"/>
      <c r="I53" s="129"/>
      <c r="J53" s="18" t="str">
        <f>IF(C53="","","Cost:")</f>
        <v/>
      </c>
      <c r="K53" s="23"/>
    </row>
    <row r="54" spans="1:11" ht="12.75" customHeight="1" x14ac:dyDescent="0.2">
      <c r="A54" s="12"/>
      <c r="C54" s="21"/>
      <c r="D54" s="129" t="s">
        <v>204</v>
      </c>
      <c r="E54" s="129"/>
      <c r="F54" s="129"/>
      <c r="G54" s="129"/>
      <c r="H54" s="129"/>
      <c r="I54" s="129"/>
      <c r="J54" s="18" t="str">
        <f t="shared" si="1"/>
        <v/>
      </c>
      <c r="K54" s="19"/>
    </row>
    <row r="55" spans="1:11" ht="12.75" customHeight="1" x14ac:dyDescent="0.2">
      <c r="A55" s="12"/>
      <c r="C55" s="21"/>
      <c r="D55" s="129" t="s">
        <v>201</v>
      </c>
      <c r="E55" s="129"/>
      <c r="F55" s="129"/>
      <c r="G55" s="129"/>
      <c r="H55" s="129"/>
      <c r="I55" s="129"/>
      <c r="J55" s="18" t="str">
        <f t="shared" si="1"/>
        <v/>
      </c>
      <c r="K55" s="19"/>
    </row>
    <row r="56" spans="1:11" ht="12.75" customHeight="1" x14ac:dyDescent="0.2">
      <c r="A56" s="12"/>
      <c r="B56" s="22"/>
      <c r="C56" s="129" t="s">
        <v>205</v>
      </c>
      <c r="D56" s="129"/>
      <c r="E56" s="129"/>
      <c r="F56" s="129"/>
      <c r="G56" s="129"/>
      <c r="H56" s="129"/>
      <c r="I56" s="129"/>
      <c r="J56" s="18" t="str">
        <f>IF(B56="","","Cost:")</f>
        <v/>
      </c>
      <c r="K56" s="19"/>
    </row>
    <row r="57" spans="1:11" ht="12.75" customHeight="1" x14ac:dyDescent="0.2">
      <c r="A57" s="12"/>
      <c r="B57" s="22"/>
      <c r="C57" s="130"/>
      <c r="D57" s="130"/>
      <c r="E57" s="130"/>
      <c r="F57" s="130"/>
      <c r="G57" s="130"/>
      <c r="H57" s="130"/>
      <c r="I57" s="130"/>
      <c r="J57" s="18" t="str">
        <f>IF(B57="","","Cost:")</f>
        <v/>
      </c>
      <c r="K57" s="19"/>
    </row>
    <row r="58" spans="1:11" ht="12.75" customHeight="1" x14ac:dyDescent="0.2">
      <c r="A58" s="125" t="s">
        <v>253</v>
      </c>
      <c r="B58" s="127"/>
      <c r="C58" s="127"/>
      <c r="D58" s="127"/>
      <c r="E58" s="127"/>
      <c r="F58" s="127"/>
      <c r="G58" s="127"/>
      <c r="H58" s="127"/>
      <c r="I58" s="127"/>
      <c r="J58" s="127"/>
      <c r="K58" s="20">
        <f>SUM(K4:K56)</f>
        <v>0</v>
      </c>
    </row>
    <row r="59" spans="1:11" ht="12.75" customHeight="1" x14ac:dyDescent="0.2">
      <c r="A59" s="24" t="s">
        <v>81</v>
      </c>
      <c r="B59" s="137" t="s">
        <v>80</v>
      </c>
      <c r="C59" s="137"/>
      <c r="D59" s="137"/>
      <c r="E59" s="137"/>
      <c r="F59" s="137"/>
      <c r="G59" s="137"/>
      <c r="H59" s="137"/>
      <c r="I59" s="137"/>
      <c r="J59" s="137"/>
      <c r="K59" s="137"/>
    </row>
    <row r="60" spans="1:11" ht="12.75" customHeight="1" x14ac:dyDescent="0.2">
      <c r="A60" s="12"/>
      <c r="B60" s="22"/>
      <c r="C60" s="120" t="s">
        <v>82</v>
      </c>
      <c r="D60" s="120"/>
      <c r="E60" s="120"/>
      <c r="F60" s="120"/>
      <c r="G60" s="120"/>
      <c r="H60" s="120"/>
      <c r="I60" s="120"/>
      <c r="J60" s="18" t="str">
        <f>IF(B60="","","Cost:")</f>
        <v/>
      </c>
      <c r="K60" s="23"/>
    </row>
    <row r="61" spans="1:11" ht="12.75" customHeight="1" x14ac:dyDescent="0.2">
      <c r="A61" s="12"/>
      <c r="C61" s="22"/>
      <c r="D61" s="120" t="s">
        <v>83</v>
      </c>
      <c r="E61" s="120"/>
      <c r="F61" s="120"/>
      <c r="G61" s="120"/>
      <c r="H61" s="120"/>
      <c r="I61" s="120"/>
      <c r="J61" s="18" t="str">
        <f>IF(C61="","","Cost:")</f>
        <v/>
      </c>
      <c r="K61" s="23"/>
    </row>
    <row r="62" spans="1:11" ht="12.75" customHeight="1" x14ac:dyDescent="0.2">
      <c r="A62" s="12"/>
      <c r="C62" s="21"/>
      <c r="D62" s="120" t="s">
        <v>84</v>
      </c>
      <c r="E62" s="120"/>
      <c r="F62" s="120"/>
      <c r="G62" s="120"/>
      <c r="H62" s="120"/>
      <c r="I62" s="120"/>
      <c r="J62" s="18" t="str">
        <f>IF(C62="","","Cost:")</f>
        <v/>
      </c>
      <c r="K62" s="23"/>
    </row>
    <row r="63" spans="1:11" ht="12.75" customHeight="1" x14ac:dyDescent="0.2">
      <c r="A63" s="12"/>
      <c r="C63" s="22"/>
      <c r="D63" s="120" t="s">
        <v>85</v>
      </c>
      <c r="E63" s="120"/>
      <c r="F63" s="120"/>
      <c r="G63" s="120"/>
      <c r="H63" s="120"/>
      <c r="I63" s="120"/>
      <c r="J63" s="18" t="str">
        <f>IF(C63="","","Cost:")</f>
        <v/>
      </c>
      <c r="K63" s="23"/>
    </row>
    <row r="64" spans="1:11" ht="12.75" customHeight="1" x14ac:dyDescent="0.2">
      <c r="A64" s="12"/>
      <c r="B64" s="22"/>
      <c r="C64" s="120" t="s">
        <v>244</v>
      </c>
      <c r="D64" s="120"/>
      <c r="E64" s="120"/>
      <c r="F64" s="120"/>
      <c r="G64" s="120"/>
      <c r="H64" s="120"/>
      <c r="I64" s="120"/>
      <c r="J64" s="18" t="str">
        <f t="shared" ref="J64:J80" si="2">IF(B64="","","Cost:")</f>
        <v/>
      </c>
      <c r="K64" s="23"/>
    </row>
    <row r="65" spans="1:11" ht="12.75" customHeight="1" x14ac:dyDescent="0.2">
      <c r="A65" s="12"/>
      <c r="B65" s="21"/>
      <c r="C65" s="120" t="s">
        <v>86</v>
      </c>
      <c r="D65" s="120"/>
      <c r="E65" s="120"/>
      <c r="F65" s="120"/>
      <c r="G65" s="120"/>
      <c r="H65" s="120"/>
      <c r="I65" s="120"/>
      <c r="J65" s="18" t="str">
        <f t="shared" si="2"/>
        <v/>
      </c>
      <c r="K65" s="23"/>
    </row>
    <row r="66" spans="1:11" ht="12.75" customHeight="1" x14ac:dyDescent="0.2">
      <c r="A66" s="12"/>
      <c r="B66" s="21"/>
      <c r="C66" s="120" t="s">
        <v>87</v>
      </c>
      <c r="D66" s="120"/>
      <c r="E66" s="120"/>
      <c r="F66" s="120"/>
      <c r="G66" s="120"/>
      <c r="H66" s="120"/>
      <c r="I66" s="120"/>
      <c r="J66" s="18" t="str">
        <f t="shared" si="2"/>
        <v/>
      </c>
      <c r="K66" s="23"/>
    </row>
    <row r="67" spans="1:11" ht="12.75" customHeight="1" x14ac:dyDescent="0.2">
      <c r="A67" s="12"/>
      <c r="B67" s="21"/>
      <c r="C67" s="120" t="s">
        <v>88</v>
      </c>
      <c r="D67" s="120"/>
      <c r="E67" s="120"/>
      <c r="F67" s="120"/>
      <c r="G67" s="120"/>
      <c r="H67" s="120"/>
      <c r="I67" s="120"/>
      <c r="J67" s="18" t="str">
        <f t="shared" si="2"/>
        <v/>
      </c>
      <c r="K67" s="23"/>
    </row>
    <row r="68" spans="1:11" ht="12.75" customHeight="1" x14ac:dyDescent="0.2">
      <c r="A68" s="12"/>
      <c r="B68" s="21"/>
      <c r="C68" s="120" t="s">
        <v>206</v>
      </c>
      <c r="D68" s="120"/>
      <c r="E68" s="120"/>
      <c r="F68" s="120"/>
      <c r="G68" s="120"/>
      <c r="H68" s="120"/>
      <c r="I68" s="120"/>
      <c r="J68" s="18" t="str">
        <f t="shared" si="2"/>
        <v/>
      </c>
      <c r="K68" s="23"/>
    </row>
    <row r="69" spans="1:11" ht="12.75" customHeight="1" x14ac:dyDescent="0.2">
      <c r="A69" s="12"/>
      <c r="B69" s="21"/>
      <c r="C69" s="120" t="s">
        <v>235</v>
      </c>
      <c r="D69" s="120"/>
      <c r="E69" s="120"/>
      <c r="F69" s="120"/>
      <c r="G69" s="120"/>
      <c r="H69" s="120"/>
      <c r="I69" s="120"/>
      <c r="J69" s="18" t="str">
        <f t="shared" si="2"/>
        <v/>
      </c>
      <c r="K69" s="23"/>
    </row>
    <row r="70" spans="1:11" ht="12.75" customHeight="1" x14ac:dyDescent="0.2">
      <c r="A70" s="12"/>
      <c r="B70" s="21"/>
      <c r="C70" s="120" t="s">
        <v>89</v>
      </c>
      <c r="D70" s="120"/>
      <c r="E70" s="120"/>
      <c r="F70" s="120"/>
      <c r="G70" s="120"/>
      <c r="H70" s="120"/>
      <c r="I70" s="120"/>
      <c r="J70" s="18" t="str">
        <f t="shared" si="2"/>
        <v/>
      </c>
      <c r="K70" s="23"/>
    </row>
    <row r="71" spans="1:11" ht="12.75" customHeight="1" x14ac:dyDescent="0.2">
      <c r="A71" s="12"/>
      <c r="B71" s="21"/>
      <c r="C71" s="120" t="s">
        <v>90</v>
      </c>
      <c r="D71" s="120"/>
      <c r="E71" s="120"/>
      <c r="F71" s="120"/>
      <c r="G71" s="120"/>
      <c r="H71" s="120"/>
      <c r="I71" s="120"/>
      <c r="J71" s="18" t="str">
        <f t="shared" si="2"/>
        <v/>
      </c>
      <c r="K71" s="23"/>
    </row>
    <row r="72" spans="1:11" ht="12.75" customHeight="1" x14ac:dyDescent="0.2">
      <c r="A72" s="12"/>
      <c r="B72" s="21"/>
      <c r="C72" s="120" t="s">
        <v>236</v>
      </c>
      <c r="D72" s="120"/>
      <c r="E72" s="120"/>
      <c r="F72" s="120"/>
      <c r="G72" s="120"/>
      <c r="H72" s="120"/>
      <c r="I72" s="120"/>
      <c r="J72" s="18" t="str">
        <f t="shared" si="2"/>
        <v/>
      </c>
      <c r="K72" s="23"/>
    </row>
    <row r="73" spans="1:11" ht="12.75" customHeight="1" x14ac:dyDescent="0.2">
      <c r="A73" s="12"/>
      <c r="B73" s="21"/>
      <c r="C73" s="120" t="s">
        <v>237</v>
      </c>
      <c r="D73" s="120"/>
      <c r="E73" s="120"/>
      <c r="F73" s="120"/>
      <c r="G73" s="120"/>
      <c r="H73" s="120"/>
      <c r="I73" s="120"/>
      <c r="J73" s="18" t="str">
        <f t="shared" si="2"/>
        <v/>
      </c>
      <c r="K73" s="23"/>
    </row>
    <row r="74" spans="1:11" ht="12.75" customHeight="1" x14ac:dyDescent="0.2">
      <c r="A74" s="12"/>
      <c r="B74" s="21"/>
      <c r="C74" s="120" t="s">
        <v>238</v>
      </c>
      <c r="D74" s="120"/>
      <c r="E74" s="120"/>
      <c r="F74" s="120"/>
      <c r="G74" s="120"/>
      <c r="H74" s="120"/>
      <c r="I74" s="120"/>
      <c r="J74" s="18" t="str">
        <f t="shared" si="2"/>
        <v/>
      </c>
      <c r="K74" s="23"/>
    </row>
    <row r="75" spans="1:11" ht="12.75" customHeight="1" x14ac:dyDescent="0.2">
      <c r="A75" s="12"/>
      <c r="C75" s="22"/>
      <c r="D75" s="120" t="s">
        <v>239</v>
      </c>
      <c r="E75" s="120"/>
      <c r="F75" s="120"/>
      <c r="G75" s="120"/>
      <c r="H75" s="120"/>
      <c r="I75" s="120"/>
      <c r="J75" s="18" t="str">
        <f>IF(C75="","","Cost:")</f>
        <v/>
      </c>
      <c r="K75" s="23"/>
    </row>
    <row r="76" spans="1:11" ht="12.75" customHeight="1" x14ac:dyDescent="0.2">
      <c r="A76" s="12"/>
      <c r="C76" s="21"/>
      <c r="D76" s="120" t="s">
        <v>264</v>
      </c>
      <c r="E76" s="120"/>
      <c r="F76" s="120"/>
      <c r="G76" s="120"/>
      <c r="H76" s="120"/>
      <c r="I76" s="120"/>
      <c r="J76" s="18" t="str">
        <f>IF(C76="","","Cost:")</f>
        <v/>
      </c>
      <c r="K76" s="23"/>
    </row>
    <row r="77" spans="1:11" ht="12.75" customHeight="1" x14ac:dyDescent="0.2">
      <c r="A77" s="12"/>
      <c r="C77" s="21"/>
      <c r="D77" s="120" t="s">
        <v>36</v>
      </c>
      <c r="E77" s="120"/>
      <c r="F77" s="120"/>
      <c r="G77" s="120"/>
      <c r="H77" s="120"/>
      <c r="I77" s="120"/>
      <c r="J77" s="18" t="str">
        <f>IF(C77="","","Cost:")</f>
        <v/>
      </c>
      <c r="K77" s="23"/>
    </row>
    <row r="78" spans="1:11" ht="12.75" customHeight="1" x14ac:dyDescent="0.2">
      <c r="A78" s="12"/>
      <c r="B78" s="22"/>
      <c r="C78" s="120" t="s">
        <v>91</v>
      </c>
      <c r="D78" s="120"/>
      <c r="E78" s="120"/>
      <c r="F78" s="120"/>
      <c r="G78" s="120"/>
      <c r="H78" s="120"/>
      <c r="I78" s="120"/>
      <c r="J78" s="18" t="str">
        <f t="shared" si="2"/>
        <v/>
      </c>
      <c r="K78" s="25"/>
    </row>
    <row r="79" spans="1:11" ht="12.75" customHeight="1" x14ac:dyDescent="0.2">
      <c r="A79" s="12"/>
      <c r="B79" s="21"/>
      <c r="C79" s="119"/>
      <c r="D79" s="119"/>
      <c r="E79" s="119"/>
      <c r="F79" s="119"/>
      <c r="G79" s="119"/>
      <c r="H79" s="119"/>
      <c r="I79" s="119"/>
      <c r="J79" s="18" t="str">
        <f t="shared" si="2"/>
        <v/>
      </c>
      <c r="K79" s="25"/>
    </row>
    <row r="80" spans="1:11" ht="12.75" customHeight="1" x14ac:dyDescent="0.2">
      <c r="A80" s="12"/>
      <c r="B80" s="21"/>
      <c r="C80" s="119"/>
      <c r="D80" s="119"/>
      <c r="E80" s="119"/>
      <c r="F80" s="119"/>
      <c r="G80" s="119"/>
      <c r="H80" s="119"/>
      <c r="I80" s="119"/>
      <c r="J80" s="18" t="str">
        <f t="shared" si="2"/>
        <v/>
      </c>
      <c r="K80" s="25"/>
    </row>
    <row r="81" spans="1:11" ht="12.75" customHeight="1" x14ac:dyDescent="0.2">
      <c r="A81" s="125" t="s">
        <v>15</v>
      </c>
      <c r="B81" s="127"/>
      <c r="C81" s="127"/>
      <c r="D81" s="127"/>
      <c r="E81" s="127"/>
      <c r="F81" s="127"/>
      <c r="G81" s="127"/>
      <c r="H81" s="127"/>
      <c r="I81" s="127"/>
      <c r="J81" s="127"/>
      <c r="K81" s="20">
        <f>SUM(K60:K78)</f>
        <v>0</v>
      </c>
    </row>
    <row r="82" spans="1:11" ht="12.75" customHeight="1" x14ac:dyDescent="0.2">
      <c r="A82" s="24" t="s">
        <v>100</v>
      </c>
      <c r="B82" s="144" t="s">
        <v>207</v>
      </c>
      <c r="C82" s="144"/>
      <c r="D82" s="144"/>
      <c r="E82" s="144"/>
      <c r="F82" s="144"/>
      <c r="G82" s="144"/>
      <c r="H82" s="144"/>
      <c r="I82" s="144"/>
      <c r="J82" s="144"/>
      <c r="K82" s="144"/>
    </row>
    <row r="83" spans="1:11" ht="12.75" customHeight="1" x14ac:dyDescent="0.2">
      <c r="A83" s="12"/>
      <c r="B83" s="22"/>
      <c r="C83" s="120" t="s">
        <v>92</v>
      </c>
      <c r="D83" s="120"/>
      <c r="E83" s="120"/>
      <c r="F83" s="120"/>
      <c r="G83" s="120"/>
      <c r="H83" s="120"/>
      <c r="I83" s="120"/>
      <c r="J83" s="18" t="str">
        <f>IF(B83="","","Cost:")</f>
        <v/>
      </c>
      <c r="K83" s="23"/>
    </row>
    <row r="84" spans="1:11" ht="12.75" customHeight="1" x14ac:dyDescent="0.2">
      <c r="A84" s="12"/>
      <c r="C84" s="22"/>
      <c r="D84" s="120" t="s">
        <v>93</v>
      </c>
      <c r="E84" s="120"/>
      <c r="F84" s="120"/>
      <c r="G84" s="120"/>
      <c r="H84" s="120"/>
      <c r="I84" s="120"/>
      <c r="J84" s="18" t="str">
        <f>IF(C84="","","Cost:")</f>
        <v/>
      </c>
      <c r="K84" s="23"/>
    </row>
    <row r="85" spans="1:11" ht="12.75" customHeight="1" x14ac:dyDescent="0.2">
      <c r="A85" s="12"/>
      <c r="C85" s="21"/>
      <c r="D85" s="120" t="s">
        <v>94</v>
      </c>
      <c r="E85" s="120"/>
      <c r="F85" s="120"/>
      <c r="G85" s="120"/>
      <c r="H85" s="120"/>
      <c r="I85" s="120"/>
      <c r="J85" s="18" t="str">
        <f t="shared" ref="J85:J96" si="3">IF(C85="","","Cost:")</f>
        <v/>
      </c>
      <c r="K85" s="23"/>
    </row>
    <row r="86" spans="1:11" ht="12.75" customHeight="1" x14ac:dyDescent="0.2">
      <c r="A86" s="12"/>
      <c r="C86" s="21"/>
      <c r="D86" s="120" t="s">
        <v>252</v>
      </c>
      <c r="E86" s="120"/>
      <c r="F86" s="120"/>
      <c r="G86" s="120"/>
      <c r="H86" s="120"/>
      <c r="I86" s="120"/>
      <c r="J86" s="18" t="str">
        <f t="shared" si="3"/>
        <v/>
      </c>
      <c r="K86" s="23"/>
    </row>
    <row r="87" spans="1:11" ht="12.75" customHeight="1" x14ac:dyDescent="0.2">
      <c r="A87" s="12"/>
      <c r="C87" s="21"/>
      <c r="D87" s="120" t="s">
        <v>251</v>
      </c>
      <c r="E87" s="120"/>
      <c r="F87" s="120"/>
      <c r="G87" s="120"/>
      <c r="H87" s="120"/>
      <c r="I87" s="120"/>
      <c r="J87" s="18" t="str">
        <f t="shared" si="3"/>
        <v/>
      </c>
      <c r="K87" s="23"/>
    </row>
    <row r="88" spans="1:11" ht="12.75" customHeight="1" x14ac:dyDescent="0.2">
      <c r="A88" s="12"/>
      <c r="C88" s="21"/>
      <c r="D88" s="120" t="s">
        <v>208</v>
      </c>
      <c r="E88" s="120"/>
      <c r="F88" s="120"/>
      <c r="G88" s="120"/>
      <c r="H88" s="120"/>
      <c r="I88" s="120"/>
      <c r="J88" s="18" t="str">
        <f t="shared" si="3"/>
        <v/>
      </c>
      <c r="K88" s="23"/>
    </row>
    <row r="89" spans="1:11" ht="12.75" customHeight="1" x14ac:dyDescent="0.2">
      <c r="A89" s="12"/>
      <c r="C89" s="21"/>
      <c r="D89" s="120" t="s">
        <v>209</v>
      </c>
      <c r="E89" s="120"/>
      <c r="F89" s="120"/>
      <c r="G89" s="120"/>
      <c r="H89" s="120"/>
      <c r="I89" s="120"/>
      <c r="J89" s="18" t="str">
        <f t="shared" si="3"/>
        <v/>
      </c>
      <c r="K89" s="23"/>
    </row>
    <row r="90" spans="1:11" ht="12.75" customHeight="1" x14ac:dyDescent="0.2">
      <c r="A90" s="12"/>
      <c r="B90" s="22"/>
      <c r="C90" s="120" t="s">
        <v>95</v>
      </c>
      <c r="D90" s="120"/>
      <c r="E90" s="120"/>
      <c r="F90" s="120"/>
      <c r="G90" s="120"/>
      <c r="H90" s="120"/>
      <c r="I90" s="120"/>
      <c r="J90" s="18" t="str">
        <f>IF(B90="","","Cost:")</f>
        <v/>
      </c>
      <c r="K90" s="23"/>
    </row>
    <row r="91" spans="1:11" ht="12.75" customHeight="1" x14ac:dyDescent="0.2">
      <c r="A91" s="12"/>
      <c r="C91" s="22"/>
      <c r="D91" s="120" t="s">
        <v>96</v>
      </c>
      <c r="E91" s="120"/>
      <c r="F91" s="120"/>
      <c r="G91" s="120"/>
      <c r="H91" s="120"/>
      <c r="I91" s="120"/>
      <c r="J91" s="18" t="str">
        <f t="shared" si="3"/>
        <v/>
      </c>
      <c r="K91" s="23"/>
    </row>
    <row r="92" spans="1:11" ht="12.75" customHeight="1" x14ac:dyDescent="0.2">
      <c r="A92" s="12"/>
      <c r="C92" s="21"/>
      <c r="D92" s="120" t="s">
        <v>97</v>
      </c>
      <c r="E92" s="120"/>
      <c r="F92" s="120"/>
      <c r="G92" s="120"/>
      <c r="H92" s="120"/>
      <c r="I92" s="120"/>
      <c r="J92" s="18" t="str">
        <f t="shared" si="3"/>
        <v/>
      </c>
      <c r="K92" s="23"/>
    </row>
    <row r="93" spans="1:11" ht="12.75" customHeight="1" x14ac:dyDescent="0.2">
      <c r="A93" s="12"/>
      <c r="C93" s="21"/>
      <c r="D93" s="120" t="s">
        <v>99</v>
      </c>
      <c r="E93" s="120"/>
      <c r="F93" s="120"/>
      <c r="G93" s="120"/>
      <c r="H93" s="120"/>
      <c r="I93" s="120"/>
      <c r="J93" s="18" t="str">
        <f t="shared" si="3"/>
        <v/>
      </c>
      <c r="K93" s="23"/>
    </row>
    <row r="94" spans="1:11" ht="12.75" customHeight="1" x14ac:dyDescent="0.2">
      <c r="A94" s="12"/>
      <c r="C94" s="21"/>
      <c r="D94" s="120" t="s">
        <v>98</v>
      </c>
      <c r="E94" s="120"/>
      <c r="F94" s="120"/>
      <c r="G94" s="120"/>
      <c r="H94" s="120"/>
      <c r="I94" s="120"/>
      <c r="J94" s="18" t="str">
        <f t="shared" si="3"/>
        <v/>
      </c>
      <c r="K94" s="23"/>
    </row>
    <row r="95" spans="1:11" ht="12.75" customHeight="1" x14ac:dyDescent="0.2">
      <c r="A95" s="12"/>
      <c r="C95" s="21"/>
      <c r="D95" s="120" t="s">
        <v>231</v>
      </c>
      <c r="E95" s="120"/>
      <c r="F95" s="120"/>
      <c r="G95" s="120"/>
      <c r="H95" s="120"/>
      <c r="I95" s="120"/>
      <c r="J95" s="18" t="str">
        <f t="shared" si="3"/>
        <v/>
      </c>
      <c r="K95" s="23"/>
    </row>
    <row r="96" spans="1:11" ht="12.75" customHeight="1" x14ac:dyDescent="0.2">
      <c r="A96" s="12"/>
      <c r="C96" s="21"/>
      <c r="D96" s="120" t="s">
        <v>266</v>
      </c>
      <c r="E96" s="120"/>
      <c r="F96" s="120"/>
      <c r="G96" s="120"/>
      <c r="H96" s="120"/>
      <c r="I96" s="120"/>
      <c r="J96" s="18" t="str">
        <f t="shared" si="3"/>
        <v/>
      </c>
      <c r="K96" s="23"/>
    </row>
    <row r="97" spans="1:11" ht="12.75" customHeight="1" x14ac:dyDescent="0.2">
      <c r="A97" s="12"/>
      <c r="B97" s="8"/>
      <c r="C97" s="8"/>
      <c r="D97" s="143"/>
      <c r="E97" s="143"/>
      <c r="F97" s="143"/>
      <c r="G97" s="143"/>
      <c r="H97" s="143"/>
      <c r="I97" s="143"/>
      <c r="J97" s="143"/>
      <c r="K97" s="23"/>
    </row>
    <row r="98" spans="1:11" ht="12.75" customHeight="1" x14ac:dyDescent="0.2">
      <c r="A98" s="12"/>
      <c r="B98" s="8"/>
      <c r="C98" s="8"/>
      <c r="D98" s="143"/>
      <c r="E98" s="143"/>
      <c r="F98" s="143"/>
      <c r="G98" s="143"/>
      <c r="H98" s="143"/>
      <c r="I98" s="143"/>
      <c r="J98" s="143"/>
      <c r="K98" s="23"/>
    </row>
    <row r="99" spans="1:11" ht="12.75" customHeight="1" x14ac:dyDescent="0.2">
      <c r="A99" s="12"/>
      <c r="C99" s="22"/>
      <c r="D99" s="120" t="s">
        <v>232</v>
      </c>
      <c r="E99" s="120"/>
      <c r="F99" s="120"/>
      <c r="G99" s="120"/>
      <c r="H99" s="120"/>
      <c r="I99" s="120"/>
      <c r="J99" s="18" t="str">
        <f>IF(C99="","","Cost:")</f>
        <v/>
      </c>
      <c r="K99" s="23"/>
    </row>
    <row r="100" spans="1:11" ht="12.75" customHeight="1" x14ac:dyDescent="0.2">
      <c r="A100" s="12"/>
      <c r="C100" s="21"/>
      <c r="D100" s="120" t="s">
        <v>91</v>
      </c>
      <c r="E100" s="120"/>
      <c r="F100" s="120"/>
      <c r="G100" s="120"/>
      <c r="H100" s="120"/>
      <c r="I100" s="120"/>
      <c r="J100" s="18" t="str">
        <f>IF(C100="","","Cost:")</f>
        <v/>
      </c>
      <c r="K100" s="23"/>
    </row>
    <row r="101" spans="1:11" ht="12.75" customHeight="1" x14ac:dyDescent="0.2">
      <c r="A101" s="12"/>
      <c r="B101" s="22"/>
      <c r="C101" s="119"/>
      <c r="D101" s="119"/>
      <c r="E101" s="119"/>
      <c r="F101" s="119"/>
      <c r="G101" s="119"/>
      <c r="H101" s="119"/>
      <c r="I101" s="119"/>
      <c r="J101" s="18" t="str">
        <f>IF(B101="","","Cost:")</f>
        <v/>
      </c>
      <c r="K101" s="25"/>
    </row>
    <row r="102" spans="1:11" ht="12.75" customHeight="1" x14ac:dyDescent="0.2">
      <c r="A102" s="12"/>
      <c r="B102" s="21"/>
      <c r="C102" s="119"/>
      <c r="D102" s="119"/>
      <c r="E102" s="119"/>
      <c r="F102" s="119"/>
      <c r="G102" s="119"/>
      <c r="H102" s="119"/>
      <c r="I102" s="119"/>
      <c r="J102" s="18" t="str">
        <f>IF(B102="","","Cost:")</f>
        <v/>
      </c>
      <c r="K102" s="25"/>
    </row>
    <row r="103" spans="1:11" ht="12.75" customHeight="1" x14ac:dyDescent="0.2">
      <c r="A103" s="125" t="s">
        <v>15</v>
      </c>
      <c r="B103" s="127"/>
      <c r="C103" s="127"/>
      <c r="D103" s="127"/>
      <c r="E103" s="127"/>
      <c r="F103" s="127"/>
      <c r="G103" s="127"/>
      <c r="H103" s="127"/>
      <c r="I103" s="127"/>
      <c r="J103" s="127"/>
      <c r="K103" s="20">
        <f>SUM(K83:K100)</f>
        <v>0</v>
      </c>
    </row>
    <row r="104" spans="1:11" ht="12.75" customHeight="1" x14ac:dyDescent="0.2">
      <c r="A104" s="24" t="s">
        <v>101</v>
      </c>
      <c r="B104" s="121" t="s">
        <v>46</v>
      </c>
      <c r="C104" s="121"/>
      <c r="D104" s="121"/>
      <c r="E104" s="121"/>
      <c r="F104" s="121"/>
      <c r="G104" s="121"/>
      <c r="H104" s="121"/>
      <c r="I104" s="121"/>
      <c r="J104" s="121"/>
      <c r="K104" s="121"/>
    </row>
    <row r="105" spans="1:11" ht="12.75" customHeight="1" x14ac:dyDescent="0.2">
      <c r="A105" s="12"/>
      <c r="B105" s="22"/>
      <c r="C105" s="120" t="s">
        <v>130</v>
      </c>
      <c r="D105" s="120"/>
      <c r="E105" s="120"/>
      <c r="F105" s="120"/>
      <c r="G105" s="120"/>
      <c r="H105" s="120"/>
      <c r="I105" s="120"/>
      <c r="J105" s="18" t="str">
        <f t="shared" ref="J105:J110" si="4">IF(B105="","","Cost:")</f>
        <v/>
      </c>
      <c r="K105" s="26"/>
    </row>
    <row r="106" spans="1:11" ht="12.75" customHeight="1" x14ac:dyDescent="0.2">
      <c r="A106" s="12"/>
      <c r="B106" s="21"/>
      <c r="C106" s="120" t="s">
        <v>201</v>
      </c>
      <c r="D106" s="120"/>
      <c r="E106" s="120"/>
      <c r="F106" s="120"/>
      <c r="G106" s="120"/>
      <c r="H106" s="120"/>
      <c r="I106" s="120"/>
      <c r="J106" s="18" t="str">
        <f t="shared" si="4"/>
        <v/>
      </c>
      <c r="K106" s="26"/>
    </row>
    <row r="107" spans="1:11" ht="12.75" customHeight="1" x14ac:dyDescent="0.2">
      <c r="A107" s="12"/>
      <c r="B107" s="21"/>
      <c r="C107" s="120" t="s">
        <v>131</v>
      </c>
      <c r="D107" s="120"/>
      <c r="E107" s="120"/>
      <c r="F107" s="120"/>
      <c r="G107" s="120"/>
      <c r="H107" s="120"/>
      <c r="I107" s="120"/>
      <c r="J107" s="18" t="str">
        <f t="shared" si="4"/>
        <v/>
      </c>
      <c r="K107" s="26"/>
    </row>
    <row r="108" spans="1:11" ht="12.75" customHeight="1" x14ac:dyDescent="0.2">
      <c r="A108" s="12"/>
      <c r="B108" s="21"/>
      <c r="C108" s="120" t="s">
        <v>210</v>
      </c>
      <c r="D108" s="120"/>
      <c r="E108" s="120"/>
      <c r="F108" s="120"/>
      <c r="G108" s="120"/>
      <c r="H108" s="120"/>
      <c r="I108" s="120"/>
      <c r="J108" s="18" t="str">
        <f t="shared" si="4"/>
        <v/>
      </c>
      <c r="K108" s="26"/>
    </row>
    <row r="109" spans="1:11" ht="12.75" customHeight="1" x14ac:dyDescent="0.2">
      <c r="A109" s="12"/>
      <c r="B109" s="21"/>
      <c r="C109" s="119"/>
      <c r="D109" s="119"/>
      <c r="E109" s="119"/>
      <c r="F109" s="119"/>
      <c r="G109" s="119"/>
      <c r="H109" s="119"/>
      <c r="I109" s="119"/>
      <c r="J109" s="18" t="str">
        <f t="shared" si="4"/>
        <v/>
      </c>
      <c r="K109" s="25"/>
    </row>
    <row r="110" spans="1:11" ht="12.75" customHeight="1" x14ac:dyDescent="0.2">
      <c r="A110" s="12"/>
      <c r="B110" s="21"/>
      <c r="C110" s="119"/>
      <c r="D110" s="119"/>
      <c r="E110" s="119"/>
      <c r="F110" s="119"/>
      <c r="G110" s="119"/>
      <c r="H110" s="119"/>
      <c r="I110" s="119"/>
      <c r="J110" s="18" t="str">
        <f t="shared" si="4"/>
        <v/>
      </c>
      <c r="K110" s="25"/>
    </row>
    <row r="111" spans="1:11" ht="12.75" customHeight="1" x14ac:dyDescent="0.2">
      <c r="A111" s="125" t="s">
        <v>15</v>
      </c>
      <c r="B111" s="127"/>
      <c r="C111" s="127"/>
      <c r="D111" s="127"/>
      <c r="E111" s="127"/>
      <c r="F111" s="127"/>
      <c r="G111" s="127"/>
      <c r="H111" s="127"/>
      <c r="I111" s="127"/>
      <c r="J111" s="127"/>
      <c r="K111" s="20">
        <f>SUM(K105:K108)</f>
        <v>0</v>
      </c>
    </row>
    <row r="112" spans="1:11" ht="12.75" customHeight="1" x14ac:dyDescent="0.2">
      <c r="A112" s="128"/>
      <c r="B112" s="123"/>
      <c r="C112" s="123"/>
      <c r="D112" s="123"/>
      <c r="E112" s="123"/>
      <c r="F112" s="123"/>
      <c r="G112" s="123"/>
      <c r="H112" s="123"/>
      <c r="I112" s="123"/>
      <c r="J112" s="123"/>
      <c r="K112" s="123"/>
    </row>
    <row r="113" spans="1:11" s="7" customFormat="1" ht="12.75" customHeight="1" x14ac:dyDescent="0.2">
      <c r="A113" s="124" t="s">
        <v>55</v>
      </c>
      <c r="B113" s="124"/>
      <c r="C113" s="124"/>
      <c r="D113" s="124"/>
      <c r="E113" s="124"/>
      <c r="F113" s="124"/>
      <c r="G113" s="124"/>
      <c r="H113" s="124"/>
      <c r="I113" s="124"/>
      <c r="J113" s="124"/>
      <c r="K113" s="9">
        <f>K58+K81+K111+K103</f>
        <v>0</v>
      </c>
    </row>
    <row r="114" spans="1:11" ht="12.75" customHeight="1" x14ac:dyDescent="0.2">
      <c r="A114" s="128"/>
      <c r="B114" s="120"/>
      <c r="C114" s="120"/>
      <c r="D114" s="120"/>
      <c r="E114" s="120"/>
      <c r="F114" s="120"/>
      <c r="G114" s="120"/>
      <c r="H114" s="120"/>
      <c r="I114" s="120"/>
      <c r="J114" s="120"/>
      <c r="K114" s="120"/>
    </row>
    <row r="115" spans="1:11" s="7" customFormat="1" ht="12.75" customHeight="1" x14ac:dyDescent="0.2">
      <c r="A115" s="27" t="s">
        <v>47</v>
      </c>
      <c r="B115" s="133" t="s">
        <v>230</v>
      </c>
      <c r="C115" s="133"/>
      <c r="D115" s="133"/>
      <c r="E115" s="133"/>
      <c r="F115" s="133"/>
      <c r="G115" s="133"/>
      <c r="H115" s="133"/>
      <c r="I115" s="133"/>
      <c r="J115" s="133"/>
      <c r="K115" s="133"/>
    </row>
    <row r="116" spans="1:11" ht="12.75" customHeight="1" x14ac:dyDescent="0.2">
      <c r="A116" s="24" t="s">
        <v>135</v>
      </c>
      <c r="B116" s="121" t="s">
        <v>138</v>
      </c>
      <c r="C116" s="121"/>
      <c r="D116" s="121"/>
      <c r="E116" s="121"/>
      <c r="F116" s="121"/>
      <c r="G116" s="121"/>
      <c r="H116" s="121"/>
      <c r="I116" s="121"/>
      <c r="J116" s="121"/>
      <c r="K116" s="121"/>
    </row>
    <row r="117" spans="1:11" ht="12.75" customHeight="1" x14ac:dyDescent="0.2">
      <c r="A117" s="12"/>
      <c r="B117" s="22"/>
      <c r="C117" s="141" t="s">
        <v>155</v>
      </c>
      <c r="D117" s="141"/>
      <c r="E117" s="141"/>
      <c r="F117" s="141"/>
      <c r="G117" s="141"/>
      <c r="H117" s="141"/>
      <c r="I117" s="141"/>
      <c r="J117" s="18" t="str">
        <f t="shared" ref="J117:J125" si="5">IF(B117="","","Cost:")</f>
        <v/>
      </c>
      <c r="K117" s="26"/>
    </row>
    <row r="118" spans="1:11" ht="12.75" customHeight="1" x14ac:dyDescent="0.2">
      <c r="A118" s="12"/>
      <c r="C118" s="22"/>
      <c r="D118" s="120" t="s">
        <v>156</v>
      </c>
      <c r="E118" s="120"/>
      <c r="F118" s="120"/>
      <c r="G118" s="120"/>
      <c r="H118" s="120"/>
      <c r="I118" s="120"/>
      <c r="J118" s="18" t="str">
        <f>IF(C118="","","Cost:")</f>
        <v/>
      </c>
      <c r="K118" s="23"/>
    </row>
    <row r="119" spans="1:11" ht="12.75" customHeight="1" x14ac:dyDescent="0.2">
      <c r="A119" s="12"/>
      <c r="C119" s="21"/>
      <c r="D119" s="120" t="s">
        <v>6</v>
      </c>
      <c r="E119" s="120"/>
      <c r="F119" s="120"/>
      <c r="G119" s="120"/>
      <c r="H119" s="120"/>
      <c r="I119" s="120"/>
      <c r="J119" s="18" t="str">
        <f>IF(C119="","","Cost:")</f>
        <v/>
      </c>
      <c r="K119" s="23"/>
    </row>
    <row r="120" spans="1:11" ht="12.75" customHeight="1" x14ac:dyDescent="0.2">
      <c r="A120" s="12"/>
      <c r="B120" s="22"/>
      <c r="C120" s="120" t="s">
        <v>153</v>
      </c>
      <c r="D120" s="120"/>
      <c r="E120" s="120"/>
      <c r="F120" s="120"/>
      <c r="G120" s="120"/>
      <c r="H120" s="120"/>
      <c r="I120" s="120"/>
      <c r="J120" s="18" t="str">
        <f t="shared" si="5"/>
        <v/>
      </c>
      <c r="K120" s="26"/>
    </row>
    <row r="121" spans="1:11" ht="12.75" customHeight="1" x14ac:dyDescent="0.2">
      <c r="A121" s="12"/>
      <c r="B121" s="21"/>
      <c r="C121" s="141" t="s">
        <v>154</v>
      </c>
      <c r="D121" s="141"/>
      <c r="E121" s="141"/>
      <c r="F121" s="141"/>
      <c r="G121" s="141"/>
      <c r="H121" s="141"/>
      <c r="I121" s="141"/>
      <c r="J121" s="18" t="str">
        <f t="shared" si="5"/>
        <v/>
      </c>
      <c r="K121" s="26"/>
    </row>
    <row r="122" spans="1:11" ht="12.75" customHeight="1" x14ac:dyDescent="0.2">
      <c r="A122" s="12"/>
      <c r="B122" s="21"/>
      <c r="C122" s="120" t="s">
        <v>157</v>
      </c>
      <c r="D122" s="120"/>
      <c r="E122" s="120"/>
      <c r="F122" s="120"/>
      <c r="G122" s="120"/>
      <c r="H122" s="120"/>
      <c r="I122" s="120"/>
      <c r="J122" s="18" t="str">
        <f t="shared" si="5"/>
        <v/>
      </c>
      <c r="K122" s="26"/>
    </row>
    <row r="123" spans="1:11" ht="12.75" customHeight="1" x14ac:dyDescent="0.2">
      <c r="A123" s="12"/>
      <c r="B123" s="21"/>
      <c r="C123" s="126" t="s">
        <v>158</v>
      </c>
      <c r="D123" s="126"/>
      <c r="E123" s="126"/>
      <c r="F123" s="126"/>
      <c r="G123" s="126"/>
      <c r="H123" s="126"/>
      <c r="I123" s="126"/>
      <c r="J123" s="18" t="str">
        <f t="shared" si="5"/>
        <v/>
      </c>
      <c r="K123" s="26"/>
    </row>
    <row r="124" spans="1:11" ht="12.75" customHeight="1" x14ac:dyDescent="0.2">
      <c r="A124" s="12"/>
      <c r="B124" s="21"/>
      <c r="C124" s="119"/>
      <c r="D124" s="119"/>
      <c r="E124" s="119"/>
      <c r="F124" s="119"/>
      <c r="G124" s="119"/>
      <c r="H124" s="119"/>
      <c r="I124" s="119"/>
      <c r="J124" s="18" t="str">
        <f t="shared" si="5"/>
        <v/>
      </c>
      <c r="K124" s="25"/>
    </row>
    <row r="125" spans="1:11" ht="12.75" customHeight="1" x14ac:dyDescent="0.2">
      <c r="A125" s="12"/>
      <c r="B125" s="21"/>
      <c r="C125" s="119"/>
      <c r="D125" s="119"/>
      <c r="E125" s="119"/>
      <c r="F125" s="119"/>
      <c r="G125" s="119"/>
      <c r="H125" s="119"/>
      <c r="I125" s="119"/>
      <c r="J125" s="18" t="str">
        <f t="shared" si="5"/>
        <v/>
      </c>
      <c r="K125" s="25"/>
    </row>
    <row r="126" spans="1:11" ht="12.75" customHeight="1" x14ac:dyDescent="0.2">
      <c r="A126" s="125" t="s">
        <v>15</v>
      </c>
      <c r="B126" s="127"/>
      <c r="C126" s="127"/>
      <c r="D126" s="127"/>
      <c r="E126" s="127"/>
      <c r="F126" s="127"/>
      <c r="G126" s="127"/>
      <c r="H126" s="127"/>
      <c r="I126" s="127"/>
      <c r="J126" s="127"/>
      <c r="K126" s="20">
        <f>SUM(K117:K123)</f>
        <v>0</v>
      </c>
    </row>
    <row r="127" spans="1:11" ht="12.75" customHeight="1" x14ac:dyDescent="0.2">
      <c r="A127" s="24" t="s">
        <v>136</v>
      </c>
      <c r="B127" s="121" t="s">
        <v>137</v>
      </c>
      <c r="C127" s="121"/>
      <c r="D127" s="121"/>
      <c r="E127" s="121"/>
      <c r="F127" s="121"/>
      <c r="G127" s="121"/>
      <c r="H127" s="121"/>
      <c r="I127" s="121"/>
      <c r="J127" s="121"/>
      <c r="K127" s="121"/>
    </row>
    <row r="128" spans="1:11" ht="12.75" customHeight="1" x14ac:dyDescent="0.2">
      <c r="A128" s="12"/>
      <c r="B128" s="22"/>
      <c r="C128" s="126" t="s">
        <v>159</v>
      </c>
      <c r="D128" s="126"/>
      <c r="E128" s="126"/>
      <c r="F128" s="126"/>
      <c r="G128" s="126"/>
      <c r="H128" s="126"/>
      <c r="I128" s="126"/>
      <c r="J128" s="18" t="str">
        <f t="shared" ref="J128:J143" si="6">IF(B128="","","Cost:")</f>
        <v/>
      </c>
      <c r="K128" s="26"/>
    </row>
    <row r="129" spans="1:11" ht="12.75" customHeight="1" x14ac:dyDescent="0.2">
      <c r="A129" s="12"/>
      <c r="B129" s="21"/>
      <c r="C129" s="126" t="s">
        <v>89</v>
      </c>
      <c r="D129" s="126"/>
      <c r="E129" s="126"/>
      <c r="F129" s="126"/>
      <c r="G129" s="126"/>
      <c r="H129" s="126"/>
      <c r="I129" s="126"/>
      <c r="J129" s="18" t="str">
        <f t="shared" si="6"/>
        <v/>
      </c>
      <c r="K129" s="26"/>
    </row>
    <row r="130" spans="1:11" ht="12.75" customHeight="1" x14ac:dyDescent="0.2">
      <c r="A130" s="12"/>
      <c r="B130" s="21"/>
      <c r="C130" s="126" t="s">
        <v>160</v>
      </c>
      <c r="D130" s="126"/>
      <c r="E130" s="126"/>
      <c r="F130" s="126"/>
      <c r="G130" s="126"/>
      <c r="H130" s="126"/>
      <c r="I130" s="126"/>
      <c r="J130" s="18" t="str">
        <f t="shared" si="6"/>
        <v/>
      </c>
      <c r="K130" s="26"/>
    </row>
    <row r="131" spans="1:11" ht="12.75" customHeight="1" x14ac:dyDescent="0.2">
      <c r="A131" s="12"/>
      <c r="B131" s="21"/>
      <c r="C131" s="126" t="s">
        <v>161</v>
      </c>
      <c r="D131" s="126"/>
      <c r="E131" s="126"/>
      <c r="F131" s="126"/>
      <c r="G131" s="126"/>
      <c r="H131" s="126"/>
      <c r="I131" s="126"/>
      <c r="J131" s="18" t="str">
        <f t="shared" si="6"/>
        <v/>
      </c>
      <c r="K131" s="26"/>
    </row>
    <row r="132" spans="1:11" ht="12.75" customHeight="1" x14ac:dyDescent="0.2">
      <c r="A132" s="12"/>
      <c r="B132" s="21"/>
      <c r="C132" s="126" t="s">
        <v>260</v>
      </c>
      <c r="D132" s="126"/>
      <c r="E132" s="126"/>
      <c r="F132" s="126"/>
      <c r="G132" s="126"/>
      <c r="H132" s="126"/>
      <c r="I132" s="126"/>
      <c r="J132" s="18" t="str">
        <f>IF(B132="","","Cost:")</f>
        <v/>
      </c>
      <c r="K132" s="26"/>
    </row>
    <row r="133" spans="1:11" ht="12.75" customHeight="1" x14ac:dyDescent="0.2">
      <c r="A133" s="12"/>
      <c r="B133" s="21"/>
      <c r="C133" s="126" t="s">
        <v>162</v>
      </c>
      <c r="D133" s="126"/>
      <c r="E133" s="126"/>
      <c r="F133" s="126"/>
      <c r="G133" s="126"/>
      <c r="H133" s="126"/>
      <c r="I133" s="126"/>
      <c r="J133" s="18" t="str">
        <f t="shared" si="6"/>
        <v/>
      </c>
      <c r="K133" s="26"/>
    </row>
    <row r="134" spans="1:11" ht="12.75" customHeight="1" x14ac:dyDescent="0.2">
      <c r="A134" s="12"/>
      <c r="B134" s="21"/>
      <c r="C134" s="126" t="s">
        <v>132</v>
      </c>
      <c r="D134" s="126"/>
      <c r="E134" s="126"/>
      <c r="F134" s="126"/>
      <c r="G134" s="126"/>
      <c r="H134" s="126"/>
      <c r="I134" s="126"/>
      <c r="J134" s="18" t="str">
        <f t="shared" si="6"/>
        <v/>
      </c>
      <c r="K134" s="26"/>
    </row>
    <row r="135" spans="1:11" ht="12.75" customHeight="1" x14ac:dyDescent="0.2">
      <c r="A135" s="12"/>
      <c r="B135" s="21"/>
      <c r="C135" s="126" t="s">
        <v>163</v>
      </c>
      <c r="D135" s="126"/>
      <c r="E135" s="126"/>
      <c r="F135" s="126"/>
      <c r="G135" s="126"/>
      <c r="H135" s="126"/>
      <c r="I135" s="126"/>
      <c r="J135" s="18" t="str">
        <f t="shared" si="6"/>
        <v/>
      </c>
      <c r="K135" s="26"/>
    </row>
    <row r="136" spans="1:11" ht="12.75" customHeight="1" x14ac:dyDescent="0.2">
      <c r="A136" s="12"/>
      <c r="B136" s="21"/>
      <c r="C136" s="126" t="s">
        <v>164</v>
      </c>
      <c r="D136" s="126"/>
      <c r="E136" s="126"/>
      <c r="F136" s="126"/>
      <c r="G136" s="126"/>
      <c r="H136" s="126"/>
      <c r="I136" s="126"/>
      <c r="J136" s="18" t="str">
        <f t="shared" si="6"/>
        <v/>
      </c>
      <c r="K136" s="26"/>
    </row>
    <row r="137" spans="1:11" ht="12.75" customHeight="1" x14ac:dyDescent="0.2">
      <c r="A137" s="12"/>
      <c r="B137" s="21"/>
      <c r="C137" s="126" t="s">
        <v>165</v>
      </c>
      <c r="D137" s="126"/>
      <c r="E137" s="126"/>
      <c r="F137" s="126"/>
      <c r="G137" s="126"/>
      <c r="H137" s="126"/>
      <c r="I137" s="126"/>
      <c r="J137" s="18" t="str">
        <f t="shared" si="6"/>
        <v/>
      </c>
      <c r="K137" s="26"/>
    </row>
    <row r="138" spans="1:11" ht="12.75" customHeight="1" x14ac:dyDescent="0.2">
      <c r="A138" s="12"/>
      <c r="B138" s="21"/>
      <c r="C138" s="126" t="s">
        <v>211</v>
      </c>
      <c r="D138" s="126"/>
      <c r="E138" s="126"/>
      <c r="F138" s="126"/>
      <c r="G138" s="126"/>
      <c r="H138" s="126"/>
      <c r="I138" s="126"/>
      <c r="J138" s="18" t="str">
        <f t="shared" si="6"/>
        <v/>
      </c>
      <c r="K138" s="26"/>
    </row>
    <row r="139" spans="1:11" ht="12.75" customHeight="1" x14ac:dyDescent="0.2">
      <c r="A139" s="12"/>
      <c r="B139" s="21"/>
      <c r="C139" s="126" t="s">
        <v>166</v>
      </c>
      <c r="D139" s="126"/>
      <c r="E139" s="126"/>
      <c r="F139" s="126"/>
      <c r="G139" s="126"/>
      <c r="H139" s="126"/>
      <c r="I139" s="126"/>
      <c r="J139" s="18" t="str">
        <f t="shared" si="6"/>
        <v/>
      </c>
      <c r="K139" s="26"/>
    </row>
    <row r="140" spans="1:11" ht="12.75" customHeight="1" x14ac:dyDescent="0.2">
      <c r="A140" s="12"/>
      <c r="B140" s="21"/>
      <c r="C140" s="126" t="s">
        <v>167</v>
      </c>
      <c r="D140" s="126"/>
      <c r="E140" s="126"/>
      <c r="F140" s="126"/>
      <c r="G140" s="126"/>
      <c r="H140" s="126"/>
      <c r="I140" s="126"/>
      <c r="J140" s="18" t="str">
        <f t="shared" si="6"/>
        <v/>
      </c>
      <c r="K140" s="26"/>
    </row>
    <row r="141" spans="1:11" ht="12.75" customHeight="1" x14ac:dyDescent="0.2">
      <c r="A141" s="12"/>
      <c r="B141" s="21"/>
      <c r="C141" s="126" t="s">
        <v>168</v>
      </c>
      <c r="D141" s="126"/>
      <c r="E141" s="126"/>
      <c r="F141" s="126"/>
      <c r="G141" s="126"/>
      <c r="H141" s="126"/>
      <c r="I141" s="126"/>
      <c r="J141" s="18" t="str">
        <f t="shared" si="6"/>
        <v/>
      </c>
      <c r="K141" s="26"/>
    </row>
    <row r="142" spans="1:11" ht="12.75" customHeight="1" x14ac:dyDescent="0.2">
      <c r="A142" s="12"/>
      <c r="B142" s="21"/>
      <c r="C142" s="119"/>
      <c r="D142" s="119"/>
      <c r="E142" s="119"/>
      <c r="F142" s="119"/>
      <c r="G142" s="119"/>
      <c r="H142" s="119"/>
      <c r="I142" s="119"/>
      <c r="J142" s="18" t="str">
        <f t="shared" si="6"/>
        <v/>
      </c>
      <c r="K142" s="25"/>
    </row>
    <row r="143" spans="1:11" ht="12.75" customHeight="1" x14ac:dyDescent="0.2">
      <c r="A143" s="12"/>
      <c r="B143" s="21"/>
      <c r="C143" s="119"/>
      <c r="D143" s="119"/>
      <c r="E143" s="119"/>
      <c r="F143" s="119"/>
      <c r="G143" s="119"/>
      <c r="H143" s="119"/>
      <c r="I143" s="119"/>
      <c r="J143" s="18" t="str">
        <f t="shared" si="6"/>
        <v/>
      </c>
      <c r="K143" s="25"/>
    </row>
    <row r="144" spans="1:11" ht="12.75" customHeight="1" x14ac:dyDescent="0.2">
      <c r="A144" s="125" t="s">
        <v>15</v>
      </c>
      <c r="B144" s="127"/>
      <c r="C144" s="127"/>
      <c r="D144" s="127"/>
      <c r="E144" s="127"/>
      <c r="F144" s="127"/>
      <c r="G144" s="127"/>
      <c r="H144" s="127"/>
      <c r="I144" s="127"/>
      <c r="J144" s="127"/>
      <c r="K144" s="20">
        <f>SUM(K128:K141)</f>
        <v>0</v>
      </c>
    </row>
    <row r="145" spans="1:11" ht="12.75" customHeight="1" x14ac:dyDescent="0.2">
      <c r="A145" s="24" t="s">
        <v>139</v>
      </c>
      <c r="B145" s="121" t="s">
        <v>140</v>
      </c>
      <c r="C145" s="121"/>
      <c r="D145" s="121"/>
      <c r="E145" s="121"/>
      <c r="F145" s="121"/>
      <c r="G145" s="121"/>
      <c r="H145" s="121"/>
      <c r="I145" s="121"/>
      <c r="J145" s="121"/>
      <c r="K145" s="121"/>
    </row>
    <row r="146" spans="1:11" ht="12.75" customHeight="1" x14ac:dyDescent="0.2">
      <c r="A146" s="12"/>
      <c r="B146" s="22"/>
      <c r="C146" s="126" t="s">
        <v>169</v>
      </c>
      <c r="D146" s="126"/>
      <c r="E146" s="126"/>
      <c r="F146" s="126"/>
      <c r="G146" s="126"/>
      <c r="H146" s="126"/>
      <c r="I146" s="126"/>
      <c r="J146" s="18" t="str">
        <f t="shared" ref="J146:J165" si="7">IF(B146="","","Cost:")</f>
        <v/>
      </c>
      <c r="K146" s="26"/>
    </row>
    <row r="147" spans="1:11" ht="12.75" customHeight="1" x14ac:dyDescent="0.2">
      <c r="A147" s="12"/>
      <c r="B147" s="21"/>
      <c r="C147" s="126" t="s">
        <v>260</v>
      </c>
      <c r="D147" s="126"/>
      <c r="E147" s="126"/>
      <c r="F147" s="126"/>
      <c r="G147" s="126"/>
      <c r="H147" s="126"/>
      <c r="I147" s="126"/>
      <c r="J147" s="18" t="str">
        <f t="shared" si="7"/>
        <v/>
      </c>
      <c r="K147" s="26"/>
    </row>
    <row r="148" spans="1:11" ht="12.75" customHeight="1" x14ac:dyDescent="0.2">
      <c r="A148" s="12"/>
      <c r="B148" s="21"/>
      <c r="C148" s="126" t="s">
        <v>89</v>
      </c>
      <c r="D148" s="126"/>
      <c r="E148" s="126"/>
      <c r="F148" s="126"/>
      <c r="G148" s="126"/>
      <c r="H148" s="126"/>
      <c r="I148" s="126"/>
      <c r="J148" s="18" t="str">
        <f t="shared" si="7"/>
        <v/>
      </c>
      <c r="K148" s="26"/>
    </row>
    <row r="149" spans="1:11" ht="12.75" customHeight="1" x14ac:dyDescent="0.2">
      <c r="A149" s="12"/>
      <c r="B149" s="21"/>
      <c r="C149" s="126" t="s">
        <v>170</v>
      </c>
      <c r="D149" s="126"/>
      <c r="E149" s="126"/>
      <c r="F149" s="126"/>
      <c r="G149" s="126"/>
      <c r="H149" s="126"/>
      <c r="I149" s="126"/>
      <c r="J149" s="18" t="str">
        <f t="shared" si="7"/>
        <v/>
      </c>
      <c r="K149" s="26"/>
    </row>
    <row r="150" spans="1:11" ht="12.75" customHeight="1" x14ac:dyDescent="0.2">
      <c r="A150" s="12"/>
      <c r="B150" s="21"/>
      <c r="C150" s="126" t="s">
        <v>171</v>
      </c>
      <c r="D150" s="126"/>
      <c r="E150" s="126"/>
      <c r="F150" s="126"/>
      <c r="G150" s="126"/>
      <c r="H150" s="126"/>
      <c r="I150" s="126"/>
      <c r="J150" s="18" t="str">
        <f t="shared" si="7"/>
        <v/>
      </c>
      <c r="K150" s="26"/>
    </row>
    <row r="151" spans="1:11" ht="12.75" customHeight="1" x14ac:dyDescent="0.2">
      <c r="A151" s="12"/>
      <c r="B151" s="21"/>
      <c r="C151" s="126" t="s">
        <v>172</v>
      </c>
      <c r="D151" s="126"/>
      <c r="E151" s="126"/>
      <c r="F151" s="126"/>
      <c r="G151" s="126"/>
      <c r="H151" s="126"/>
      <c r="I151" s="126"/>
      <c r="J151" s="18" t="str">
        <f t="shared" si="7"/>
        <v/>
      </c>
      <c r="K151" s="26"/>
    </row>
    <row r="152" spans="1:11" ht="12.75" customHeight="1" x14ac:dyDescent="0.2">
      <c r="A152" s="12"/>
      <c r="B152" s="21"/>
      <c r="C152" s="126" t="s">
        <v>173</v>
      </c>
      <c r="D152" s="126"/>
      <c r="E152" s="126"/>
      <c r="F152" s="126"/>
      <c r="G152" s="126"/>
      <c r="H152" s="126"/>
      <c r="I152" s="126"/>
      <c r="J152" s="18" t="str">
        <f t="shared" si="7"/>
        <v/>
      </c>
      <c r="K152" s="26"/>
    </row>
    <row r="153" spans="1:11" ht="12.75" customHeight="1" x14ac:dyDescent="0.2">
      <c r="A153" s="12"/>
      <c r="B153" s="21"/>
      <c r="C153" s="126" t="s">
        <v>174</v>
      </c>
      <c r="D153" s="126"/>
      <c r="E153" s="126"/>
      <c r="F153" s="126"/>
      <c r="G153" s="126"/>
      <c r="H153" s="126"/>
      <c r="I153" s="126"/>
      <c r="J153" s="18" t="str">
        <f t="shared" si="7"/>
        <v/>
      </c>
      <c r="K153" s="26"/>
    </row>
    <row r="154" spans="1:11" ht="12.75" customHeight="1" x14ac:dyDescent="0.2">
      <c r="A154" s="12"/>
      <c r="B154" s="21"/>
      <c r="C154" s="126" t="s">
        <v>249</v>
      </c>
      <c r="D154" s="126"/>
      <c r="E154" s="126"/>
      <c r="F154" s="126"/>
      <c r="G154" s="126"/>
      <c r="H154" s="126"/>
      <c r="I154" s="126"/>
      <c r="J154" s="18" t="str">
        <f t="shared" si="7"/>
        <v/>
      </c>
      <c r="K154" s="26"/>
    </row>
    <row r="155" spans="1:11" ht="12.75" customHeight="1" x14ac:dyDescent="0.2">
      <c r="A155" s="12"/>
      <c r="B155" s="21"/>
      <c r="C155" s="126" t="s">
        <v>175</v>
      </c>
      <c r="D155" s="126"/>
      <c r="E155" s="126"/>
      <c r="F155" s="126"/>
      <c r="G155" s="126"/>
      <c r="H155" s="126"/>
      <c r="I155" s="126"/>
      <c r="J155" s="18" t="str">
        <f t="shared" si="7"/>
        <v/>
      </c>
      <c r="K155" s="26"/>
    </row>
    <row r="156" spans="1:11" ht="12.75" customHeight="1" x14ac:dyDescent="0.2">
      <c r="A156" s="12"/>
      <c r="B156" s="21"/>
      <c r="C156" s="126" t="s">
        <v>176</v>
      </c>
      <c r="D156" s="126"/>
      <c r="E156" s="126"/>
      <c r="F156" s="126"/>
      <c r="G156" s="126"/>
      <c r="H156" s="126"/>
      <c r="I156" s="126"/>
      <c r="J156" s="18" t="str">
        <f t="shared" si="7"/>
        <v/>
      </c>
      <c r="K156" s="26"/>
    </row>
    <row r="157" spans="1:11" ht="12.75" customHeight="1" x14ac:dyDescent="0.2">
      <c r="A157" s="12"/>
      <c r="B157" s="21"/>
      <c r="C157" s="126" t="s">
        <v>177</v>
      </c>
      <c r="D157" s="126"/>
      <c r="E157" s="126"/>
      <c r="F157" s="126"/>
      <c r="G157" s="126"/>
      <c r="H157" s="126"/>
      <c r="I157" s="126"/>
      <c r="J157" s="18" t="str">
        <f t="shared" si="7"/>
        <v/>
      </c>
      <c r="K157" s="26"/>
    </row>
    <row r="158" spans="1:11" ht="12.75" customHeight="1" x14ac:dyDescent="0.2">
      <c r="A158" s="12"/>
      <c r="B158" s="21"/>
      <c r="C158" s="126" t="s">
        <v>178</v>
      </c>
      <c r="D158" s="126"/>
      <c r="E158" s="126"/>
      <c r="F158" s="126"/>
      <c r="G158" s="126"/>
      <c r="H158" s="126"/>
      <c r="I158" s="126"/>
      <c r="J158" s="18" t="str">
        <f t="shared" si="7"/>
        <v/>
      </c>
      <c r="K158" s="26"/>
    </row>
    <row r="159" spans="1:11" ht="12.75" customHeight="1" x14ac:dyDescent="0.2">
      <c r="A159" s="12"/>
      <c r="B159" s="21"/>
      <c r="C159" s="126" t="s">
        <v>179</v>
      </c>
      <c r="D159" s="126"/>
      <c r="E159" s="126"/>
      <c r="F159" s="126"/>
      <c r="G159" s="126"/>
      <c r="H159" s="126"/>
      <c r="I159" s="126"/>
      <c r="J159" s="18" t="str">
        <f t="shared" si="7"/>
        <v/>
      </c>
      <c r="K159" s="26"/>
    </row>
    <row r="160" spans="1:11" ht="12.75" customHeight="1" x14ac:dyDescent="0.2">
      <c r="A160" s="12"/>
      <c r="B160" s="21"/>
      <c r="C160" s="126" t="s">
        <v>180</v>
      </c>
      <c r="D160" s="126"/>
      <c r="E160" s="126"/>
      <c r="F160" s="126"/>
      <c r="G160" s="126"/>
      <c r="H160" s="126"/>
      <c r="I160" s="126"/>
      <c r="J160" s="18" t="str">
        <f t="shared" si="7"/>
        <v/>
      </c>
      <c r="K160" s="26"/>
    </row>
    <row r="161" spans="1:11" ht="12.75" customHeight="1" x14ac:dyDescent="0.2">
      <c r="A161" s="12"/>
      <c r="B161" s="21"/>
      <c r="C161" s="126" t="s">
        <v>181</v>
      </c>
      <c r="D161" s="126"/>
      <c r="E161" s="126"/>
      <c r="F161" s="126"/>
      <c r="G161" s="126"/>
      <c r="H161" s="126"/>
      <c r="I161" s="126"/>
      <c r="J161" s="18" t="str">
        <f t="shared" si="7"/>
        <v/>
      </c>
      <c r="K161" s="26"/>
    </row>
    <row r="162" spans="1:11" ht="12.75" customHeight="1" x14ac:dyDescent="0.2">
      <c r="A162" s="12"/>
      <c r="B162" s="21"/>
      <c r="C162" s="126" t="s">
        <v>182</v>
      </c>
      <c r="D162" s="126"/>
      <c r="E162" s="126"/>
      <c r="F162" s="126"/>
      <c r="G162" s="126"/>
      <c r="H162" s="126"/>
      <c r="I162" s="126"/>
      <c r="J162" s="18" t="str">
        <f t="shared" si="7"/>
        <v/>
      </c>
      <c r="K162" s="26"/>
    </row>
    <row r="163" spans="1:11" ht="12.75" customHeight="1" x14ac:dyDescent="0.2">
      <c r="A163" s="12"/>
      <c r="B163" s="21"/>
      <c r="C163" s="126" t="s">
        <v>183</v>
      </c>
      <c r="D163" s="126"/>
      <c r="E163" s="126"/>
      <c r="F163" s="126"/>
      <c r="G163" s="126"/>
      <c r="H163" s="126"/>
      <c r="I163" s="126"/>
      <c r="J163" s="18" t="str">
        <f t="shared" si="7"/>
        <v/>
      </c>
      <c r="K163" s="26"/>
    </row>
    <row r="164" spans="1:11" ht="12.75" customHeight="1" x14ac:dyDescent="0.2">
      <c r="A164" s="12"/>
      <c r="B164" s="21"/>
      <c r="C164" s="119"/>
      <c r="D164" s="119"/>
      <c r="E164" s="119"/>
      <c r="F164" s="119"/>
      <c r="G164" s="119"/>
      <c r="H164" s="119"/>
      <c r="I164" s="119"/>
      <c r="J164" s="18" t="str">
        <f t="shared" si="7"/>
        <v/>
      </c>
      <c r="K164" s="25"/>
    </row>
    <row r="165" spans="1:11" ht="12.75" customHeight="1" x14ac:dyDescent="0.2">
      <c r="A165" s="12"/>
      <c r="B165" s="21"/>
      <c r="C165" s="119"/>
      <c r="D165" s="119"/>
      <c r="E165" s="119"/>
      <c r="F165" s="119"/>
      <c r="G165" s="119"/>
      <c r="H165" s="119"/>
      <c r="I165" s="119"/>
      <c r="J165" s="18" t="str">
        <f t="shared" si="7"/>
        <v/>
      </c>
      <c r="K165" s="25"/>
    </row>
    <row r="166" spans="1:11" ht="12.75" customHeight="1" x14ac:dyDescent="0.2">
      <c r="A166" s="125" t="s">
        <v>15</v>
      </c>
      <c r="B166" s="127"/>
      <c r="C166" s="127"/>
      <c r="D166" s="127"/>
      <c r="E166" s="127"/>
      <c r="F166" s="127"/>
      <c r="G166" s="127"/>
      <c r="H166" s="127"/>
      <c r="I166" s="127"/>
      <c r="J166" s="127"/>
      <c r="K166" s="20">
        <f>SUM(K146:K163)</f>
        <v>0</v>
      </c>
    </row>
    <row r="167" spans="1:11" ht="12.75" customHeight="1" x14ac:dyDescent="0.2">
      <c r="A167" s="24" t="s">
        <v>141</v>
      </c>
      <c r="B167" s="121" t="s">
        <v>142</v>
      </c>
      <c r="C167" s="121"/>
      <c r="D167" s="121"/>
      <c r="E167" s="121"/>
      <c r="F167" s="121"/>
      <c r="G167" s="121"/>
      <c r="H167" s="121"/>
      <c r="I167" s="121"/>
      <c r="J167" s="121"/>
      <c r="K167" s="121"/>
    </row>
    <row r="168" spans="1:11" ht="12.75" customHeight="1" x14ac:dyDescent="0.2">
      <c r="A168" s="12"/>
      <c r="B168" s="22"/>
      <c r="C168" s="126" t="s">
        <v>184</v>
      </c>
      <c r="D168" s="126"/>
      <c r="E168" s="126"/>
      <c r="F168" s="126"/>
      <c r="G168" s="126"/>
      <c r="H168" s="126"/>
      <c r="I168" s="126"/>
      <c r="J168" s="18" t="str">
        <f t="shared" ref="J168:J186" si="8">IF(B168="","","Cost:")</f>
        <v/>
      </c>
      <c r="K168" s="23"/>
    </row>
    <row r="169" spans="1:11" ht="12.75" customHeight="1" x14ac:dyDescent="0.2">
      <c r="A169" s="12"/>
      <c r="B169" s="21"/>
      <c r="C169" s="126" t="s">
        <v>185</v>
      </c>
      <c r="D169" s="126"/>
      <c r="E169" s="126"/>
      <c r="F169" s="126"/>
      <c r="G169" s="126"/>
      <c r="H169" s="126"/>
      <c r="I169" s="126"/>
      <c r="J169" s="18" t="str">
        <f t="shared" si="8"/>
        <v/>
      </c>
      <c r="K169" s="23"/>
    </row>
    <row r="170" spans="1:11" ht="12.75" customHeight="1" x14ac:dyDescent="0.2">
      <c r="A170" s="12"/>
      <c r="C170" s="22"/>
      <c r="D170" s="120" t="s">
        <v>186</v>
      </c>
      <c r="E170" s="120"/>
      <c r="F170" s="120"/>
      <c r="G170" s="120"/>
      <c r="H170" s="120"/>
      <c r="I170" s="120"/>
      <c r="J170" s="18" t="str">
        <f>IF(C170="","","Cost:")</f>
        <v/>
      </c>
      <c r="K170" s="23"/>
    </row>
    <row r="171" spans="1:11" ht="12.75" customHeight="1" x14ac:dyDescent="0.2">
      <c r="A171" s="12"/>
      <c r="C171" s="21"/>
      <c r="D171" s="120" t="s">
        <v>187</v>
      </c>
      <c r="E171" s="120"/>
      <c r="F171" s="120"/>
      <c r="G171" s="120"/>
      <c r="H171" s="120"/>
      <c r="I171" s="120"/>
      <c r="J171" s="18" t="str">
        <f>IF(C171="","","Cost:")</f>
        <v/>
      </c>
      <c r="K171" s="23"/>
    </row>
    <row r="172" spans="1:11" ht="12.75" customHeight="1" x14ac:dyDescent="0.2">
      <c r="A172" s="12"/>
      <c r="C172" s="21"/>
      <c r="D172" s="120" t="s">
        <v>261</v>
      </c>
      <c r="E172" s="120"/>
      <c r="F172" s="120"/>
      <c r="G172" s="120"/>
      <c r="H172" s="120"/>
      <c r="I172" s="120"/>
      <c r="J172" s="18" t="str">
        <f>IF(C172="","","Cost:")</f>
        <v/>
      </c>
      <c r="K172" s="23"/>
    </row>
    <row r="173" spans="1:11" ht="12.75" customHeight="1" x14ac:dyDescent="0.2">
      <c r="A173" s="12"/>
      <c r="C173" s="21"/>
      <c r="D173" s="120" t="s">
        <v>262</v>
      </c>
      <c r="E173" s="120"/>
      <c r="F173" s="120"/>
      <c r="G173" s="120"/>
      <c r="H173" s="120"/>
      <c r="I173" s="120"/>
      <c r="J173" s="18" t="str">
        <f>IF(C173="","","Cost:")</f>
        <v/>
      </c>
      <c r="K173" s="23"/>
    </row>
    <row r="174" spans="1:11" ht="12.75" customHeight="1" x14ac:dyDescent="0.2">
      <c r="A174" s="12"/>
      <c r="B174" s="22"/>
      <c r="C174" s="126" t="s">
        <v>188</v>
      </c>
      <c r="D174" s="126"/>
      <c r="E174" s="126"/>
      <c r="F174" s="126"/>
      <c r="G174" s="126"/>
      <c r="H174" s="126"/>
      <c r="I174" s="126"/>
      <c r="J174" s="18" t="str">
        <f t="shared" si="8"/>
        <v/>
      </c>
      <c r="K174" s="23"/>
    </row>
    <row r="175" spans="1:11" ht="12.75" customHeight="1" x14ac:dyDescent="0.2">
      <c r="A175" s="12"/>
      <c r="B175" s="21"/>
      <c r="C175" s="126" t="s">
        <v>189</v>
      </c>
      <c r="D175" s="126"/>
      <c r="E175" s="126"/>
      <c r="F175" s="126"/>
      <c r="G175" s="126"/>
      <c r="H175" s="126"/>
      <c r="I175" s="126"/>
      <c r="J175" s="18" t="str">
        <f t="shared" si="8"/>
        <v/>
      </c>
      <c r="K175" s="23"/>
    </row>
    <row r="176" spans="1:11" ht="12.75" customHeight="1" x14ac:dyDescent="0.2">
      <c r="A176" s="12"/>
      <c r="B176" s="21"/>
      <c r="C176" s="126" t="s">
        <v>190</v>
      </c>
      <c r="D176" s="126"/>
      <c r="E176" s="126"/>
      <c r="F176" s="126"/>
      <c r="G176" s="126"/>
      <c r="H176" s="126"/>
      <c r="I176" s="126"/>
      <c r="J176" s="18" t="str">
        <f t="shared" si="8"/>
        <v/>
      </c>
      <c r="K176" s="23"/>
    </row>
    <row r="177" spans="1:11" ht="12.75" customHeight="1" x14ac:dyDescent="0.2">
      <c r="A177" s="12"/>
      <c r="B177" s="21"/>
      <c r="C177" s="126" t="s">
        <v>191</v>
      </c>
      <c r="D177" s="126"/>
      <c r="E177" s="126"/>
      <c r="F177" s="126"/>
      <c r="G177" s="126"/>
      <c r="H177" s="126"/>
      <c r="I177" s="126"/>
      <c r="J177" s="18" t="str">
        <f t="shared" si="8"/>
        <v/>
      </c>
      <c r="K177" s="23"/>
    </row>
    <row r="178" spans="1:11" ht="12.75" customHeight="1" x14ac:dyDescent="0.2">
      <c r="A178" s="12"/>
      <c r="B178" s="21"/>
      <c r="C178" s="126" t="s">
        <v>212</v>
      </c>
      <c r="D178" s="126"/>
      <c r="E178" s="126"/>
      <c r="F178" s="126"/>
      <c r="G178" s="126"/>
      <c r="H178" s="126"/>
      <c r="I178" s="126"/>
      <c r="J178" s="18" t="str">
        <f t="shared" si="8"/>
        <v/>
      </c>
      <c r="K178" s="23"/>
    </row>
    <row r="179" spans="1:11" ht="12.75" customHeight="1" x14ac:dyDescent="0.2">
      <c r="A179" s="12"/>
      <c r="B179" s="21"/>
      <c r="C179" s="126" t="s">
        <v>192</v>
      </c>
      <c r="D179" s="126"/>
      <c r="E179" s="126"/>
      <c r="F179" s="126"/>
      <c r="G179" s="126"/>
      <c r="H179" s="126"/>
      <c r="I179" s="126"/>
      <c r="J179" s="18" t="str">
        <f t="shared" si="8"/>
        <v/>
      </c>
      <c r="K179" s="23"/>
    </row>
    <row r="180" spans="1:11" ht="12.75" customHeight="1" x14ac:dyDescent="0.2">
      <c r="A180" s="12"/>
      <c r="B180" s="21"/>
      <c r="C180" s="126" t="s">
        <v>193</v>
      </c>
      <c r="D180" s="126"/>
      <c r="E180" s="126"/>
      <c r="F180" s="126"/>
      <c r="G180" s="126"/>
      <c r="H180" s="126"/>
      <c r="I180" s="126"/>
      <c r="J180" s="18" t="str">
        <f t="shared" si="8"/>
        <v/>
      </c>
      <c r="K180" s="23"/>
    </row>
    <row r="181" spans="1:11" ht="12.75" customHeight="1" x14ac:dyDescent="0.2">
      <c r="A181" s="12"/>
      <c r="B181" s="21"/>
      <c r="C181" s="126" t="s">
        <v>194</v>
      </c>
      <c r="D181" s="126"/>
      <c r="E181" s="126"/>
      <c r="F181" s="126"/>
      <c r="G181" s="126"/>
      <c r="H181" s="126"/>
      <c r="I181" s="126"/>
      <c r="J181" s="18" t="str">
        <f t="shared" si="8"/>
        <v/>
      </c>
      <c r="K181" s="23"/>
    </row>
    <row r="182" spans="1:11" ht="12.75" customHeight="1" x14ac:dyDescent="0.2">
      <c r="A182" s="12"/>
      <c r="B182" s="21"/>
      <c r="C182" s="126" t="s">
        <v>196</v>
      </c>
      <c r="D182" s="126"/>
      <c r="E182" s="126"/>
      <c r="F182" s="126"/>
      <c r="G182" s="126"/>
      <c r="H182" s="126"/>
      <c r="I182" s="126"/>
      <c r="J182" s="18" t="str">
        <f t="shared" si="8"/>
        <v/>
      </c>
      <c r="K182" s="23"/>
    </row>
    <row r="183" spans="1:11" ht="12.75" customHeight="1" x14ac:dyDescent="0.2">
      <c r="A183" s="12"/>
      <c r="B183" s="21"/>
      <c r="C183" s="126" t="s">
        <v>195</v>
      </c>
      <c r="D183" s="126"/>
      <c r="E183" s="126"/>
      <c r="F183" s="126"/>
      <c r="G183" s="126"/>
      <c r="H183" s="126"/>
      <c r="I183" s="126"/>
      <c r="J183" s="18" t="str">
        <f t="shared" si="8"/>
        <v/>
      </c>
      <c r="K183" s="23"/>
    </row>
    <row r="184" spans="1:11" ht="12.75" customHeight="1" x14ac:dyDescent="0.2">
      <c r="A184" s="12"/>
      <c r="B184" s="21"/>
      <c r="C184" s="126" t="s">
        <v>248</v>
      </c>
      <c r="D184" s="126"/>
      <c r="E184" s="126"/>
      <c r="F184" s="126"/>
      <c r="G184" s="126"/>
      <c r="H184" s="126"/>
      <c r="I184" s="126"/>
      <c r="J184" s="18" t="str">
        <f t="shared" si="8"/>
        <v/>
      </c>
      <c r="K184" s="23"/>
    </row>
    <row r="185" spans="1:11" ht="12.75" customHeight="1" x14ac:dyDescent="0.2">
      <c r="A185" s="12"/>
      <c r="B185" s="21"/>
      <c r="C185" s="119"/>
      <c r="D185" s="119"/>
      <c r="E185" s="119"/>
      <c r="F185" s="119"/>
      <c r="G185" s="119"/>
      <c r="H185" s="119"/>
      <c r="I185" s="119"/>
      <c r="J185" s="18" t="str">
        <f t="shared" si="8"/>
        <v/>
      </c>
      <c r="K185" s="25"/>
    </row>
    <row r="186" spans="1:11" ht="12.75" customHeight="1" x14ac:dyDescent="0.2">
      <c r="A186" s="12"/>
      <c r="B186" s="21"/>
      <c r="C186" s="119"/>
      <c r="D186" s="119"/>
      <c r="E186" s="119"/>
      <c r="F186" s="119"/>
      <c r="G186" s="119"/>
      <c r="H186" s="119"/>
      <c r="I186" s="119"/>
      <c r="J186" s="18" t="str">
        <f t="shared" si="8"/>
        <v/>
      </c>
      <c r="K186" s="25"/>
    </row>
    <row r="187" spans="1:11" ht="12.75" customHeight="1" x14ac:dyDescent="0.2">
      <c r="A187" s="125" t="s">
        <v>15</v>
      </c>
      <c r="B187" s="127"/>
      <c r="C187" s="127"/>
      <c r="D187" s="127"/>
      <c r="E187" s="127"/>
      <c r="F187" s="127"/>
      <c r="G187" s="127"/>
      <c r="H187" s="127"/>
      <c r="I187" s="127"/>
      <c r="J187" s="127"/>
      <c r="K187" s="20">
        <f>SUM(K168:K184)</f>
        <v>0</v>
      </c>
    </row>
    <row r="188" spans="1:11" ht="12.75" customHeight="1" x14ac:dyDescent="0.2">
      <c r="A188" s="128"/>
      <c r="B188" s="120"/>
      <c r="C188" s="120"/>
      <c r="D188" s="120"/>
      <c r="E188" s="120"/>
      <c r="F188" s="120"/>
      <c r="G188" s="120"/>
      <c r="H188" s="120"/>
      <c r="I188" s="120"/>
      <c r="J188" s="120"/>
      <c r="K188" s="120"/>
    </row>
    <row r="189" spans="1:11" ht="12.75" customHeight="1" x14ac:dyDescent="0.2">
      <c r="A189" s="124" t="s">
        <v>56</v>
      </c>
      <c r="B189" s="124"/>
      <c r="C189" s="124"/>
      <c r="D189" s="124"/>
      <c r="E189" s="124"/>
      <c r="F189" s="124"/>
      <c r="G189" s="124"/>
      <c r="H189" s="124"/>
      <c r="I189" s="124"/>
      <c r="J189" s="124"/>
      <c r="K189" s="9">
        <f>K126+K144+K166+K187</f>
        <v>0</v>
      </c>
    </row>
    <row r="190" spans="1:11" s="7" customFormat="1" ht="12.75" customHeight="1" x14ac:dyDescent="0.2">
      <c r="A190" s="128"/>
      <c r="B190" s="120"/>
      <c r="C190" s="120"/>
      <c r="D190" s="120"/>
      <c r="E190" s="120"/>
      <c r="F190" s="120"/>
      <c r="G190" s="120"/>
      <c r="H190" s="120"/>
      <c r="I190" s="120"/>
      <c r="J190" s="120"/>
      <c r="K190" s="120"/>
    </row>
    <row r="191" spans="1:11" ht="12.75" customHeight="1" x14ac:dyDescent="0.2">
      <c r="A191" s="27" t="s">
        <v>48</v>
      </c>
      <c r="B191" s="133" t="s">
        <v>49</v>
      </c>
      <c r="C191" s="133"/>
      <c r="D191" s="133"/>
      <c r="E191" s="133"/>
      <c r="F191" s="133"/>
      <c r="G191" s="133"/>
      <c r="H191" s="133"/>
      <c r="I191" s="133"/>
      <c r="J191" s="133"/>
      <c r="K191" s="133"/>
    </row>
    <row r="192" spans="1:11" s="7" customFormat="1" ht="12.75" customHeight="1" x14ac:dyDescent="0.2">
      <c r="A192" s="24" t="s">
        <v>102</v>
      </c>
      <c r="B192" s="121" t="s">
        <v>121</v>
      </c>
      <c r="C192" s="121"/>
      <c r="D192" s="121"/>
      <c r="E192" s="121"/>
      <c r="F192" s="121"/>
      <c r="G192" s="121"/>
      <c r="H192" s="121"/>
      <c r="I192" s="121"/>
      <c r="J192" s="121"/>
      <c r="K192" s="121"/>
    </row>
    <row r="193" spans="1:17" ht="12.75" customHeight="1" x14ac:dyDescent="0.2">
      <c r="A193" s="12"/>
      <c r="B193" s="22"/>
      <c r="C193" s="120" t="s">
        <v>106</v>
      </c>
      <c r="D193" s="120"/>
      <c r="E193" s="120"/>
      <c r="F193" s="120"/>
      <c r="G193" s="120"/>
      <c r="H193" s="120"/>
      <c r="I193" s="120"/>
      <c r="J193" s="18" t="str">
        <f t="shared" ref="J193:J202" si="9">IF(B193="","","Cost:")</f>
        <v/>
      </c>
      <c r="K193" s="26"/>
    </row>
    <row r="194" spans="1:17" ht="12.75" customHeight="1" x14ac:dyDescent="0.2">
      <c r="A194" s="12"/>
      <c r="B194" s="21"/>
      <c r="C194" s="120" t="s">
        <v>105</v>
      </c>
      <c r="D194" s="120"/>
      <c r="E194" s="120"/>
      <c r="F194" s="120"/>
      <c r="G194" s="120"/>
      <c r="H194" s="120"/>
      <c r="I194" s="120"/>
      <c r="J194" s="18" t="str">
        <f t="shared" si="9"/>
        <v/>
      </c>
      <c r="K194" s="26"/>
    </row>
    <row r="195" spans="1:17" ht="12.75" customHeight="1" x14ac:dyDescent="0.2">
      <c r="A195" s="12"/>
      <c r="B195" s="21"/>
      <c r="C195" s="120" t="s">
        <v>107</v>
      </c>
      <c r="D195" s="120"/>
      <c r="E195" s="120"/>
      <c r="F195" s="120"/>
      <c r="G195" s="120"/>
      <c r="H195" s="120"/>
      <c r="I195" s="120"/>
      <c r="J195" s="18" t="str">
        <f t="shared" si="9"/>
        <v/>
      </c>
      <c r="K195" s="26"/>
    </row>
    <row r="196" spans="1:17" ht="12.75" customHeight="1" x14ac:dyDescent="0.2">
      <c r="A196" s="12"/>
      <c r="B196" s="21"/>
      <c r="C196" s="120" t="s">
        <v>213</v>
      </c>
      <c r="D196" s="120"/>
      <c r="E196" s="120"/>
      <c r="F196" s="120"/>
      <c r="G196" s="120"/>
      <c r="H196" s="120"/>
      <c r="I196" s="120"/>
      <c r="J196" s="18" t="str">
        <f t="shared" si="9"/>
        <v/>
      </c>
      <c r="K196" s="26"/>
    </row>
    <row r="197" spans="1:17" ht="12.75" customHeight="1" x14ac:dyDescent="0.2">
      <c r="A197" s="12"/>
      <c r="B197" s="21"/>
      <c r="C197" s="120" t="s">
        <v>108</v>
      </c>
      <c r="D197" s="120"/>
      <c r="E197" s="120"/>
      <c r="F197" s="120"/>
      <c r="G197" s="120"/>
      <c r="H197" s="120"/>
      <c r="I197" s="120"/>
      <c r="J197" s="18" t="str">
        <f t="shared" si="9"/>
        <v/>
      </c>
      <c r="K197" s="26"/>
    </row>
    <row r="198" spans="1:17" ht="12.75" customHeight="1" x14ac:dyDescent="0.2">
      <c r="A198" s="12"/>
      <c r="B198" s="21"/>
      <c r="C198" s="120" t="s">
        <v>109</v>
      </c>
      <c r="D198" s="120"/>
      <c r="E198" s="120"/>
      <c r="F198" s="120"/>
      <c r="G198" s="120"/>
      <c r="H198" s="120"/>
      <c r="I198" s="120"/>
      <c r="J198" s="18" t="str">
        <f t="shared" si="9"/>
        <v/>
      </c>
      <c r="K198" s="26"/>
    </row>
    <row r="199" spans="1:17" ht="12.75" customHeight="1" x14ac:dyDescent="0.2">
      <c r="A199" s="12"/>
      <c r="B199" s="21"/>
      <c r="C199" s="120" t="s">
        <v>110</v>
      </c>
      <c r="D199" s="120"/>
      <c r="E199" s="120"/>
      <c r="F199" s="120"/>
      <c r="G199" s="120"/>
      <c r="H199" s="120"/>
      <c r="I199" s="120"/>
      <c r="J199" s="18" t="str">
        <f t="shared" si="9"/>
        <v/>
      </c>
      <c r="K199" s="26"/>
      <c r="L199" s="131"/>
      <c r="M199" s="131"/>
      <c r="N199" s="131"/>
      <c r="O199" s="131"/>
      <c r="P199" s="131"/>
      <c r="Q199" s="131"/>
    </row>
    <row r="200" spans="1:17" ht="12.75" customHeight="1" x14ac:dyDescent="0.2">
      <c r="A200" s="12"/>
      <c r="B200" s="21"/>
      <c r="C200" s="120" t="s">
        <v>111</v>
      </c>
      <c r="D200" s="120"/>
      <c r="E200" s="120"/>
      <c r="F200" s="120"/>
      <c r="G200" s="120"/>
      <c r="H200" s="120"/>
      <c r="I200" s="120"/>
      <c r="J200" s="18" t="str">
        <f t="shared" si="9"/>
        <v/>
      </c>
      <c r="K200" s="26"/>
    </row>
    <row r="201" spans="1:17" ht="12.75" customHeight="1" x14ac:dyDescent="0.2">
      <c r="A201" s="12"/>
      <c r="B201" s="21"/>
      <c r="C201" s="120" t="s">
        <v>112</v>
      </c>
      <c r="D201" s="120"/>
      <c r="E201" s="120"/>
      <c r="F201" s="120"/>
      <c r="G201" s="120"/>
      <c r="H201" s="120"/>
      <c r="I201" s="120"/>
      <c r="J201" s="18" t="str">
        <f t="shared" si="9"/>
        <v/>
      </c>
      <c r="K201" s="26"/>
    </row>
    <row r="202" spans="1:17" ht="12.75" customHeight="1" x14ac:dyDescent="0.2">
      <c r="A202" s="12"/>
      <c r="B202" s="21"/>
      <c r="C202" s="120" t="s">
        <v>214</v>
      </c>
      <c r="D202" s="120"/>
      <c r="E202" s="120"/>
      <c r="F202" s="120"/>
      <c r="G202" s="120"/>
      <c r="H202" s="120"/>
      <c r="I202" s="120"/>
      <c r="J202" s="18" t="str">
        <f t="shared" si="9"/>
        <v/>
      </c>
      <c r="K202" s="26"/>
    </row>
    <row r="203" spans="1:17" ht="12.75" customHeight="1" x14ac:dyDescent="0.2">
      <c r="A203" s="12"/>
      <c r="B203" s="10"/>
      <c r="C203" s="22"/>
      <c r="D203" s="120" t="s">
        <v>113</v>
      </c>
      <c r="E203" s="120"/>
      <c r="F203" s="120"/>
      <c r="G203" s="120"/>
      <c r="H203" s="120"/>
      <c r="I203" s="120"/>
      <c r="J203" s="18" t="str">
        <f>IF(C203="","","Cost:")</f>
        <v/>
      </c>
      <c r="K203" s="26"/>
    </row>
    <row r="204" spans="1:17" ht="12.75" customHeight="1" x14ac:dyDescent="0.2">
      <c r="A204" s="12"/>
      <c r="B204" s="10"/>
      <c r="C204" s="21"/>
      <c r="D204" s="120" t="s">
        <v>39</v>
      </c>
      <c r="E204" s="120"/>
      <c r="F204" s="120"/>
      <c r="G204" s="120"/>
      <c r="H204" s="120"/>
      <c r="I204" s="120"/>
      <c r="J204" s="18" t="str">
        <f t="shared" ref="J204:J220" si="10">IF(C204="","","Cost:")</f>
        <v/>
      </c>
      <c r="K204" s="26"/>
    </row>
    <row r="205" spans="1:17" ht="12.75" customHeight="1" x14ac:dyDescent="0.2">
      <c r="A205" s="12"/>
      <c r="B205" s="10"/>
      <c r="C205" s="21"/>
      <c r="D205" s="120" t="s">
        <v>114</v>
      </c>
      <c r="E205" s="120"/>
      <c r="F205" s="120"/>
      <c r="G205" s="120"/>
      <c r="H205" s="120"/>
      <c r="I205" s="120"/>
      <c r="J205" s="18" t="str">
        <f t="shared" si="10"/>
        <v/>
      </c>
      <c r="K205" s="26"/>
    </row>
    <row r="206" spans="1:17" ht="12.75" customHeight="1" x14ac:dyDescent="0.2">
      <c r="A206" s="12"/>
      <c r="B206" s="10"/>
      <c r="C206" s="21"/>
      <c r="D206" s="120" t="s">
        <v>115</v>
      </c>
      <c r="E206" s="120"/>
      <c r="F206" s="120"/>
      <c r="G206" s="120"/>
      <c r="H206" s="120"/>
      <c r="I206" s="120"/>
      <c r="J206" s="18" t="str">
        <f t="shared" si="10"/>
        <v/>
      </c>
      <c r="K206" s="26"/>
    </row>
    <row r="207" spans="1:17" ht="12.75" customHeight="1" x14ac:dyDescent="0.2">
      <c r="A207" s="12"/>
      <c r="B207" s="10"/>
      <c r="C207" s="21"/>
      <c r="D207" s="120" t="s">
        <v>17</v>
      </c>
      <c r="E207" s="120"/>
      <c r="F207" s="120"/>
      <c r="G207" s="120"/>
      <c r="H207" s="120"/>
      <c r="I207" s="120"/>
      <c r="J207" s="18" t="str">
        <f t="shared" si="10"/>
        <v/>
      </c>
      <c r="K207" s="26"/>
    </row>
    <row r="208" spans="1:17" ht="12.75" customHeight="1" x14ac:dyDescent="0.2">
      <c r="A208" s="12"/>
      <c r="B208" s="10"/>
      <c r="C208" s="21"/>
      <c r="D208" s="120" t="s">
        <v>40</v>
      </c>
      <c r="E208" s="120"/>
      <c r="F208" s="120"/>
      <c r="G208" s="120"/>
      <c r="H208" s="120"/>
      <c r="I208" s="120"/>
      <c r="J208" s="18" t="str">
        <f t="shared" si="10"/>
        <v/>
      </c>
      <c r="K208" s="26"/>
    </row>
    <row r="209" spans="1:11" ht="12.75" customHeight="1" x14ac:dyDescent="0.2">
      <c r="A209" s="12"/>
      <c r="B209" s="10"/>
      <c r="C209" s="21"/>
      <c r="D209" s="120" t="s">
        <v>41</v>
      </c>
      <c r="E209" s="120"/>
      <c r="F209" s="120"/>
      <c r="G209" s="120"/>
      <c r="H209" s="120"/>
      <c r="I209" s="120"/>
      <c r="J209" s="18" t="str">
        <f t="shared" si="10"/>
        <v/>
      </c>
      <c r="K209" s="26"/>
    </row>
    <row r="210" spans="1:11" ht="12.75" customHeight="1" x14ac:dyDescent="0.2">
      <c r="A210" s="12"/>
      <c r="B210" s="10"/>
      <c r="C210" s="21"/>
      <c r="D210" s="120" t="s">
        <v>120</v>
      </c>
      <c r="E210" s="120"/>
      <c r="F210" s="120"/>
      <c r="G210" s="120"/>
      <c r="H210" s="120"/>
      <c r="I210" s="120"/>
      <c r="J210" s="18" t="str">
        <f t="shared" si="10"/>
        <v/>
      </c>
      <c r="K210" s="26"/>
    </row>
    <row r="211" spans="1:11" ht="12.75" customHeight="1" x14ac:dyDescent="0.2">
      <c r="A211" s="12"/>
      <c r="B211" s="10"/>
      <c r="C211" s="21"/>
      <c r="D211" s="120" t="s">
        <v>215</v>
      </c>
      <c r="E211" s="120"/>
      <c r="F211" s="120"/>
      <c r="G211" s="120"/>
      <c r="H211" s="120"/>
      <c r="I211" s="120"/>
      <c r="J211" s="18" t="str">
        <f t="shared" si="10"/>
        <v/>
      </c>
      <c r="K211" s="26"/>
    </row>
    <row r="212" spans="1:11" ht="12.75" customHeight="1" x14ac:dyDescent="0.2">
      <c r="A212" s="12"/>
      <c r="B212" s="10"/>
      <c r="C212" s="21"/>
      <c r="D212" s="120" t="s">
        <v>216</v>
      </c>
      <c r="E212" s="120"/>
      <c r="F212" s="120"/>
      <c r="G212" s="120"/>
      <c r="H212" s="120"/>
      <c r="I212" s="120"/>
      <c r="J212" s="18" t="str">
        <f t="shared" si="10"/>
        <v/>
      </c>
      <c r="K212" s="26"/>
    </row>
    <row r="213" spans="1:11" ht="12.75" customHeight="1" x14ac:dyDescent="0.2">
      <c r="A213" s="12"/>
      <c r="B213" s="10"/>
      <c r="C213" s="21"/>
      <c r="D213" s="120" t="s">
        <v>217</v>
      </c>
      <c r="E213" s="120"/>
      <c r="F213" s="120"/>
      <c r="G213" s="120"/>
      <c r="H213" s="120"/>
      <c r="I213" s="120"/>
      <c r="J213" s="18" t="str">
        <f t="shared" si="10"/>
        <v/>
      </c>
      <c r="K213" s="26"/>
    </row>
    <row r="214" spans="1:11" ht="12.75" customHeight="1" x14ac:dyDescent="0.2">
      <c r="A214" s="12"/>
      <c r="B214" s="10"/>
      <c r="C214" s="21"/>
      <c r="D214" s="120" t="s">
        <v>218</v>
      </c>
      <c r="E214" s="120"/>
      <c r="F214" s="120"/>
      <c r="G214" s="120"/>
      <c r="H214" s="120"/>
      <c r="I214" s="120"/>
      <c r="J214" s="18" t="str">
        <f t="shared" si="10"/>
        <v/>
      </c>
      <c r="K214" s="26"/>
    </row>
    <row r="215" spans="1:11" ht="12.75" customHeight="1" x14ac:dyDescent="0.2">
      <c r="A215" s="12"/>
      <c r="B215" s="10"/>
      <c r="C215" s="21"/>
      <c r="D215" s="120" t="s">
        <v>219</v>
      </c>
      <c r="E215" s="120"/>
      <c r="F215" s="120"/>
      <c r="G215" s="120"/>
      <c r="H215" s="120"/>
      <c r="I215" s="120"/>
      <c r="J215" s="18" t="str">
        <f t="shared" si="10"/>
        <v/>
      </c>
      <c r="K215" s="26"/>
    </row>
    <row r="216" spans="1:11" ht="12.75" customHeight="1" x14ac:dyDescent="0.2">
      <c r="A216" s="12"/>
      <c r="B216" s="10"/>
      <c r="C216" s="21"/>
      <c r="D216" s="119" t="s">
        <v>299</v>
      </c>
      <c r="E216" s="119"/>
      <c r="F216" s="119"/>
      <c r="G216" s="119"/>
      <c r="H216" s="119"/>
      <c r="I216" s="119"/>
      <c r="J216" s="18" t="str">
        <f t="shared" si="10"/>
        <v/>
      </c>
      <c r="K216" s="26"/>
    </row>
    <row r="217" spans="1:11" ht="12.75" customHeight="1" x14ac:dyDescent="0.2">
      <c r="A217" s="12"/>
      <c r="B217" s="10"/>
      <c r="C217" s="21"/>
      <c r="D217" s="119"/>
      <c r="E217" s="119"/>
      <c r="F217" s="119"/>
      <c r="G217" s="119"/>
      <c r="H217" s="119"/>
      <c r="I217" s="119"/>
      <c r="J217" s="18" t="str">
        <f t="shared" si="10"/>
        <v/>
      </c>
      <c r="K217" s="26"/>
    </row>
    <row r="218" spans="1:11" ht="12.75" customHeight="1" x14ac:dyDescent="0.2">
      <c r="A218" s="12"/>
      <c r="B218" s="10"/>
      <c r="C218" s="21"/>
      <c r="D218" s="119"/>
      <c r="E218" s="119"/>
      <c r="F218" s="119"/>
      <c r="G218" s="119"/>
      <c r="H218" s="119"/>
      <c r="I218" s="119"/>
      <c r="J218" s="18" t="str">
        <f t="shared" si="10"/>
        <v/>
      </c>
      <c r="K218" s="26"/>
    </row>
    <row r="219" spans="1:11" ht="12.75" customHeight="1" x14ac:dyDescent="0.2">
      <c r="A219" s="12"/>
      <c r="B219" s="10"/>
      <c r="C219" s="21"/>
      <c r="D219" s="119"/>
      <c r="E219" s="119"/>
      <c r="F219" s="119"/>
      <c r="G219" s="119"/>
      <c r="H219" s="119"/>
      <c r="I219" s="119"/>
      <c r="J219" s="18" t="str">
        <f t="shared" si="10"/>
        <v/>
      </c>
      <c r="K219" s="26"/>
    </row>
    <row r="220" spans="1:11" ht="12.75" customHeight="1" x14ac:dyDescent="0.2">
      <c r="A220" s="12"/>
      <c r="B220" s="10"/>
      <c r="C220" s="21"/>
      <c r="D220" s="119"/>
      <c r="E220" s="119"/>
      <c r="F220" s="119"/>
      <c r="G220" s="119"/>
      <c r="H220" s="119"/>
      <c r="I220" s="119"/>
      <c r="J220" s="18" t="str">
        <f t="shared" si="10"/>
        <v/>
      </c>
      <c r="K220" s="26"/>
    </row>
    <row r="221" spans="1:11" ht="12.75" customHeight="1" x14ac:dyDescent="0.2">
      <c r="A221" s="12"/>
      <c r="B221" s="22"/>
      <c r="C221" s="120" t="s">
        <v>116</v>
      </c>
      <c r="D221" s="120"/>
      <c r="E221" s="120"/>
      <c r="F221" s="120"/>
      <c r="G221" s="120"/>
      <c r="H221" s="120"/>
      <c r="I221" s="120"/>
      <c r="J221" s="18" t="str">
        <f t="shared" ref="J221:J226" si="11">IF(B221="","","Cost:")</f>
        <v/>
      </c>
      <c r="K221" s="26"/>
    </row>
    <row r="222" spans="1:11" ht="12.75" customHeight="1" x14ac:dyDescent="0.2">
      <c r="A222" s="12"/>
      <c r="B222" s="22"/>
      <c r="C222" s="120" t="s">
        <v>117</v>
      </c>
      <c r="D222" s="120"/>
      <c r="E222" s="120"/>
      <c r="F222" s="120"/>
      <c r="G222" s="120"/>
      <c r="H222" s="120"/>
      <c r="I222" s="120"/>
      <c r="J222" s="18" t="str">
        <f t="shared" si="11"/>
        <v/>
      </c>
      <c r="K222" s="26"/>
    </row>
    <row r="223" spans="1:11" ht="12.75" customHeight="1" x14ac:dyDescent="0.2">
      <c r="A223" s="12"/>
      <c r="B223" s="21"/>
      <c r="C223" s="120" t="s">
        <v>118</v>
      </c>
      <c r="D223" s="120"/>
      <c r="E223" s="120"/>
      <c r="F223" s="120"/>
      <c r="G223" s="120"/>
      <c r="H223" s="120"/>
      <c r="I223" s="120"/>
      <c r="J223" s="18" t="str">
        <f t="shared" si="11"/>
        <v/>
      </c>
      <c r="K223" s="26"/>
    </row>
    <row r="224" spans="1:11" ht="12.75" customHeight="1" x14ac:dyDescent="0.2">
      <c r="A224" s="12"/>
      <c r="B224" s="21"/>
      <c r="C224" s="120" t="s">
        <v>119</v>
      </c>
      <c r="D224" s="120"/>
      <c r="E224" s="120"/>
      <c r="F224" s="120"/>
      <c r="G224" s="120"/>
      <c r="H224" s="120"/>
      <c r="I224" s="120"/>
      <c r="J224" s="18" t="str">
        <f t="shared" si="11"/>
        <v/>
      </c>
      <c r="K224" s="26"/>
    </row>
    <row r="225" spans="1:17" ht="12.75" customHeight="1" x14ac:dyDescent="0.2">
      <c r="A225" s="12"/>
      <c r="B225" s="21"/>
      <c r="C225" s="119"/>
      <c r="D225" s="119"/>
      <c r="E225" s="119"/>
      <c r="F225" s="119"/>
      <c r="G225" s="119"/>
      <c r="H225" s="119"/>
      <c r="I225" s="119"/>
      <c r="J225" s="18" t="str">
        <f t="shared" si="11"/>
        <v/>
      </c>
      <c r="K225" s="25"/>
    </row>
    <row r="226" spans="1:17" ht="12.75" customHeight="1" x14ac:dyDescent="0.2">
      <c r="A226" s="12"/>
      <c r="B226" s="21"/>
      <c r="C226" s="119"/>
      <c r="D226" s="119"/>
      <c r="E226" s="119"/>
      <c r="F226" s="119"/>
      <c r="G226" s="119"/>
      <c r="H226" s="119"/>
      <c r="I226" s="119"/>
      <c r="J226" s="18" t="str">
        <f t="shared" si="11"/>
        <v/>
      </c>
      <c r="K226" s="25"/>
    </row>
    <row r="227" spans="1:17" ht="12.75" customHeight="1" x14ac:dyDescent="0.2">
      <c r="A227" s="125" t="s">
        <v>15</v>
      </c>
      <c r="B227" s="125"/>
      <c r="C227" s="125"/>
      <c r="D227" s="125"/>
      <c r="E227" s="125"/>
      <c r="F227" s="125"/>
      <c r="G227" s="125"/>
      <c r="H227" s="125"/>
      <c r="I227" s="125"/>
      <c r="J227" s="125"/>
      <c r="K227" s="20">
        <f>SUM(K193:K224)</f>
        <v>0</v>
      </c>
    </row>
    <row r="228" spans="1:17" ht="12.75" customHeight="1" x14ac:dyDescent="0.2">
      <c r="A228" s="24" t="s">
        <v>104</v>
      </c>
      <c r="B228" s="121" t="s">
        <v>44</v>
      </c>
      <c r="C228" s="121"/>
      <c r="D228" s="121"/>
      <c r="E228" s="121"/>
      <c r="F228" s="121"/>
      <c r="G228" s="121"/>
      <c r="H228" s="121"/>
      <c r="I228" s="121"/>
      <c r="J228" s="121"/>
      <c r="K228" s="121"/>
    </row>
    <row r="229" spans="1:17" s="11" customFormat="1" ht="12.75" customHeight="1" x14ac:dyDescent="0.2">
      <c r="A229" s="12"/>
      <c r="B229" s="22"/>
      <c r="C229" s="120" t="s">
        <v>122</v>
      </c>
      <c r="D229" s="120"/>
      <c r="E229" s="120"/>
      <c r="F229" s="120"/>
      <c r="G229" s="120"/>
      <c r="H229" s="120"/>
      <c r="I229" s="120"/>
      <c r="J229" s="18" t="str">
        <f>IF(B229="","","Cost:")</f>
        <v/>
      </c>
      <c r="K229" s="26"/>
    </row>
    <row r="230" spans="1:17" ht="12.75" customHeight="1" x14ac:dyDescent="0.2">
      <c r="A230" s="12"/>
      <c r="B230" s="21"/>
      <c r="C230" s="120" t="s">
        <v>245</v>
      </c>
      <c r="D230" s="120"/>
      <c r="E230" s="120"/>
      <c r="F230" s="120"/>
      <c r="G230" s="120"/>
      <c r="H230" s="120"/>
      <c r="I230" s="120"/>
      <c r="J230" s="18" t="str">
        <f>IF(B230="","","Cost:")</f>
        <v/>
      </c>
      <c r="K230" s="26"/>
    </row>
    <row r="231" spans="1:17" ht="12.75" customHeight="1" x14ac:dyDescent="0.2">
      <c r="A231" s="12"/>
      <c r="C231" s="132"/>
      <c r="D231" s="132"/>
      <c r="E231" s="132"/>
      <c r="F231" s="132"/>
      <c r="G231" s="132"/>
      <c r="H231" s="132"/>
      <c r="I231" s="132"/>
      <c r="J231" s="132"/>
      <c r="K231" s="29"/>
    </row>
    <row r="232" spans="1:17" ht="12.75" customHeight="1" x14ac:dyDescent="0.2">
      <c r="A232" s="12"/>
      <c r="C232" s="132"/>
      <c r="D232" s="132"/>
      <c r="E232" s="132"/>
      <c r="F232" s="132"/>
      <c r="G232" s="132"/>
      <c r="H232" s="132"/>
      <c r="I232" s="132"/>
      <c r="J232" s="132"/>
      <c r="K232" s="29"/>
    </row>
    <row r="233" spans="1:17" ht="12.75" customHeight="1" x14ac:dyDescent="0.2">
      <c r="A233" s="12"/>
      <c r="B233" s="22"/>
      <c r="C233" s="120" t="s">
        <v>246</v>
      </c>
      <c r="D233" s="120"/>
      <c r="E233" s="120"/>
      <c r="F233" s="120"/>
      <c r="G233" s="120"/>
      <c r="H233" s="120"/>
      <c r="I233" s="120"/>
      <c r="J233" s="18" t="str">
        <f>IF(B233="","","Cost:")</f>
        <v/>
      </c>
      <c r="K233" s="26"/>
    </row>
    <row r="234" spans="1:17" ht="12.75" customHeight="1" x14ac:dyDescent="0.2">
      <c r="A234" s="12"/>
      <c r="C234" s="132"/>
      <c r="D234" s="132"/>
      <c r="E234" s="132"/>
      <c r="F234" s="132"/>
      <c r="G234" s="132"/>
      <c r="H234" s="132"/>
      <c r="I234" s="132"/>
      <c r="J234" s="132"/>
      <c r="K234" s="29"/>
    </row>
    <row r="235" spans="1:17" ht="12.75" customHeight="1" x14ac:dyDescent="0.2">
      <c r="A235" s="12"/>
      <c r="C235" s="132"/>
      <c r="D235" s="132"/>
      <c r="E235" s="132"/>
      <c r="F235" s="132"/>
      <c r="G235" s="132"/>
      <c r="H235" s="132"/>
      <c r="I235" s="132"/>
      <c r="J235" s="132"/>
      <c r="K235" s="29"/>
    </row>
    <row r="236" spans="1:17" ht="12.75" customHeight="1" x14ac:dyDescent="0.2">
      <c r="A236" s="12"/>
      <c r="B236" s="22"/>
      <c r="C236" s="120" t="s">
        <v>123</v>
      </c>
      <c r="D236" s="120"/>
      <c r="E236" s="120"/>
      <c r="F236" s="120"/>
      <c r="G236" s="120"/>
      <c r="H236" s="120"/>
      <c r="I236" s="120"/>
      <c r="J236" s="18" t="str">
        <f t="shared" ref="J236:J246" si="12">IF(B236="","","Cost:")</f>
        <v/>
      </c>
      <c r="K236" s="26"/>
    </row>
    <row r="237" spans="1:17" ht="12.75" customHeight="1" x14ac:dyDescent="0.2">
      <c r="A237" s="12"/>
      <c r="B237" s="21"/>
      <c r="C237" s="120" t="s">
        <v>124</v>
      </c>
      <c r="D237" s="120"/>
      <c r="E237" s="120"/>
      <c r="F237" s="120"/>
      <c r="G237" s="120"/>
      <c r="H237" s="120"/>
      <c r="I237" s="120"/>
      <c r="J237" s="18" t="str">
        <f t="shared" si="12"/>
        <v/>
      </c>
      <c r="K237" s="26"/>
    </row>
    <row r="238" spans="1:17" ht="12.75" customHeight="1" x14ac:dyDescent="0.2">
      <c r="A238" s="12"/>
      <c r="B238" s="21"/>
      <c r="C238" s="120" t="s">
        <v>125</v>
      </c>
      <c r="D238" s="120"/>
      <c r="E238" s="120"/>
      <c r="F238" s="120"/>
      <c r="G238" s="120"/>
      <c r="H238" s="120"/>
      <c r="I238" s="120"/>
      <c r="J238" s="18" t="str">
        <f t="shared" si="12"/>
        <v/>
      </c>
      <c r="K238" s="26"/>
    </row>
    <row r="239" spans="1:17" ht="12.75" customHeight="1" x14ac:dyDescent="0.2">
      <c r="A239" s="12"/>
      <c r="B239" s="21"/>
      <c r="C239" s="120" t="s">
        <v>126</v>
      </c>
      <c r="D239" s="120"/>
      <c r="E239" s="120"/>
      <c r="F239" s="120"/>
      <c r="G239" s="120"/>
      <c r="H239" s="120"/>
      <c r="I239" s="120"/>
      <c r="J239" s="18" t="str">
        <f t="shared" si="12"/>
        <v/>
      </c>
      <c r="K239" s="26"/>
    </row>
    <row r="240" spans="1:17" ht="12.75" customHeight="1" x14ac:dyDescent="0.2">
      <c r="A240" s="12"/>
      <c r="B240" s="21"/>
      <c r="C240" s="120" t="s">
        <v>127</v>
      </c>
      <c r="D240" s="120"/>
      <c r="E240" s="120"/>
      <c r="F240" s="120"/>
      <c r="G240" s="120"/>
      <c r="H240" s="120"/>
      <c r="I240" s="120"/>
      <c r="J240" s="18" t="str">
        <f t="shared" si="12"/>
        <v/>
      </c>
      <c r="K240" s="26"/>
      <c r="L240" s="131"/>
      <c r="M240" s="131"/>
      <c r="N240" s="131"/>
      <c r="O240" s="131"/>
      <c r="P240" s="131"/>
      <c r="Q240" s="131"/>
    </row>
    <row r="241" spans="1:11" ht="12.75" customHeight="1" x14ac:dyDescent="0.2">
      <c r="A241" s="12"/>
      <c r="B241" s="21"/>
      <c r="C241" s="120" t="s">
        <v>265</v>
      </c>
      <c r="D241" s="120"/>
      <c r="E241" s="120"/>
      <c r="F241" s="120"/>
      <c r="G241" s="120"/>
      <c r="H241" s="120"/>
      <c r="I241" s="120"/>
      <c r="J241" s="18" t="str">
        <f t="shared" si="12"/>
        <v/>
      </c>
      <c r="K241" s="26"/>
    </row>
    <row r="242" spans="1:11" ht="12.75" customHeight="1" x14ac:dyDescent="0.2">
      <c r="A242" s="12"/>
      <c r="B242" s="21"/>
      <c r="C242" s="120" t="s">
        <v>128</v>
      </c>
      <c r="D242" s="120"/>
      <c r="E242" s="120"/>
      <c r="F242" s="120"/>
      <c r="G242" s="120"/>
      <c r="H242" s="120"/>
      <c r="I242" s="120"/>
      <c r="J242" s="18" t="str">
        <f t="shared" si="12"/>
        <v/>
      </c>
      <c r="K242" s="26"/>
    </row>
    <row r="243" spans="1:11" ht="12.75" customHeight="1" x14ac:dyDescent="0.2">
      <c r="A243" s="12"/>
      <c r="B243" s="21"/>
      <c r="C243" s="120" t="s">
        <v>129</v>
      </c>
      <c r="D243" s="120"/>
      <c r="E243" s="120"/>
      <c r="F243" s="120"/>
      <c r="G243" s="120"/>
      <c r="H243" s="120"/>
      <c r="I243" s="120"/>
      <c r="J243" s="18" t="str">
        <f t="shared" si="12"/>
        <v/>
      </c>
      <c r="K243" s="23"/>
    </row>
    <row r="244" spans="1:11" ht="12.75" customHeight="1" x14ac:dyDescent="0.2">
      <c r="A244" s="12"/>
      <c r="B244" s="21"/>
      <c r="C244" s="120" t="s">
        <v>263</v>
      </c>
      <c r="D244" s="120"/>
      <c r="E244" s="120"/>
      <c r="F244" s="120"/>
      <c r="G244" s="120"/>
      <c r="H244" s="120"/>
      <c r="I244" s="120"/>
      <c r="J244" s="18" t="str">
        <f>IF(B244="","","Cost:")</f>
        <v/>
      </c>
      <c r="K244" s="26"/>
    </row>
    <row r="245" spans="1:11" ht="12.75" customHeight="1" x14ac:dyDescent="0.2">
      <c r="A245" s="12"/>
      <c r="B245" s="21"/>
      <c r="C245" s="119"/>
      <c r="D245" s="119"/>
      <c r="E245" s="119"/>
      <c r="F245" s="119"/>
      <c r="G245" s="119"/>
      <c r="H245" s="119"/>
      <c r="I245" s="119"/>
      <c r="J245" s="18" t="str">
        <f t="shared" si="12"/>
        <v/>
      </c>
      <c r="K245" s="25"/>
    </row>
    <row r="246" spans="1:11" ht="12.75" customHeight="1" x14ac:dyDescent="0.2">
      <c r="A246" s="12"/>
      <c r="B246" s="21"/>
      <c r="C246" s="119"/>
      <c r="D246" s="119"/>
      <c r="E246" s="119"/>
      <c r="F246" s="119"/>
      <c r="G246" s="119"/>
      <c r="H246" s="119"/>
      <c r="I246" s="119"/>
      <c r="J246" s="18" t="str">
        <f t="shared" si="12"/>
        <v/>
      </c>
      <c r="K246" s="25"/>
    </row>
    <row r="247" spans="1:11" ht="12.75" customHeight="1" x14ac:dyDescent="0.2">
      <c r="A247" s="125" t="s">
        <v>15</v>
      </c>
      <c r="B247" s="125"/>
      <c r="C247" s="125"/>
      <c r="D247" s="125"/>
      <c r="E247" s="125"/>
      <c r="F247" s="125"/>
      <c r="G247" s="125"/>
      <c r="H247" s="125"/>
      <c r="I247" s="125"/>
      <c r="J247" s="125"/>
      <c r="K247" s="20">
        <f>SUM(K229:K243)</f>
        <v>0</v>
      </c>
    </row>
    <row r="248" spans="1:11" ht="12.75" customHeight="1" x14ac:dyDescent="0.2">
      <c r="A248" s="24" t="s">
        <v>103</v>
      </c>
      <c r="B248" s="121" t="s">
        <v>54</v>
      </c>
      <c r="C248" s="121"/>
      <c r="D248" s="121"/>
      <c r="E248" s="121"/>
      <c r="F248" s="121"/>
      <c r="G248" s="121"/>
      <c r="H248" s="121"/>
      <c r="I248" s="121"/>
      <c r="J248" s="121"/>
      <c r="K248" s="121"/>
    </row>
    <row r="249" spans="1:11" ht="12.75" customHeight="1" x14ac:dyDescent="0.2">
      <c r="A249" s="12"/>
      <c r="B249" s="22"/>
      <c r="C249" s="120" t="s">
        <v>220</v>
      </c>
      <c r="D249" s="120"/>
      <c r="E249" s="120"/>
      <c r="F249" s="120"/>
      <c r="G249" s="120"/>
      <c r="H249" s="120"/>
      <c r="I249" s="120"/>
      <c r="J249" s="18" t="str">
        <f>IF(B249="","","Cost:")</f>
        <v/>
      </c>
      <c r="K249" s="26"/>
    </row>
    <row r="250" spans="1:11" ht="12.75" customHeight="1" x14ac:dyDescent="0.2">
      <c r="A250" s="12"/>
      <c r="B250" s="22"/>
      <c r="C250" s="119"/>
      <c r="D250" s="119"/>
      <c r="E250" s="119"/>
      <c r="F250" s="119"/>
      <c r="G250" s="119"/>
      <c r="H250" s="119"/>
      <c r="I250" s="119"/>
      <c r="J250" s="18" t="str">
        <f>IF(B250="","","Cost:")</f>
        <v/>
      </c>
      <c r="K250" s="25"/>
    </row>
    <row r="251" spans="1:11" ht="12.75" customHeight="1" x14ac:dyDescent="0.2">
      <c r="A251" s="12"/>
      <c r="B251" s="21"/>
      <c r="C251" s="119"/>
      <c r="D251" s="119"/>
      <c r="E251" s="119"/>
      <c r="F251" s="119"/>
      <c r="G251" s="119"/>
      <c r="H251" s="119"/>
      <c r="I251" s="119"/>
      <c r="J251" s="18" t="str">
        <f>IF(B251="","","Cost:")</f>
        <v/>
      </c>
      <c r="K251" s="25"/>
    </row>
    <row r="252" spans="1:11" ht="12.75" customHeight="1" x14ac:dyDescent="0.2">
      <c r="A252" s="125" t="s">
        <v>15</v>
      </c>
      <c r="B252" s="125"/>
      <c r="C252" s="125"/>
      <c r="D252" s="125"/>
      <c r="E252" s="125"/>
      <c r="F252" s="125"/>
      <c r="G252" s="125"/>
      <c r="H252" s="125"/>
      <c r="I252" s="125"/>
      <c r="J252" s="125"/>
      <c r="K252" s="20">
        <f>SUM(K249:K249)</f>
        <v>0</v>
      </c>
    </row>
    <row r="253" spans="1:11" ht="12.75" customHeight="1" x14ac:dyDescent="0.2">
      <c r="A253" s="122"/>
      <c r="B253" s="123"/>
      <c r="C253" s="123"/>
      <c r="D253" s="123"/>
      <c r="E253" s="123"/>
      <c r="F253" s="123"/>
      <c r="G253" s="123"/>
      <c r="H253" s="123"/>
      <c r="I253" s="123"/>
      <c r="J253" s="123"/>
      <c r="K253" s="123"/>
    </row>
    <row r="254" spans="1:11" ht="12.75" customHeight="1" x14ac:dyDescent="0.2">
      <c r="A254" s="124" t="s">
        <v>57</v>
      </c>
      <c r="B254" s="124"/>
      <c r="C254" s="124"/>
      <c r="D254" s="124"/>
      <c r="E254" s="124"/>
      <c r="F254" s="124"/>
      <c r="G254" s="124"/>
      <c r="H254" s="124"/>
      <c r="I254" s="124"/>
      <c r="J254" s="124"/>
      <c r="K254" s="9">
        <f>K227+K247+K252</f>
        <v>0</v>
      </c>
    </row>
    <row r="255" spans="1:11" s="7" customFormat="1" ht="12.75" customHeight="1" x14ac:dyDescent="0.2">
      <c r="A255" s="122"/>
      <c r="B255" s="122"/>
      <c r="C255" s="122"/>
      <c r="D255" s="122"/>
      <c r="E255" s="122"/>
      <c r="F255" s="122"/>
      <c r="G255" s="122"/>
      <c r="H255" s="122"/>
      <c r="I255" s="122"/>
      <c r="J255" s="122"/>
      <c r="K255" s="122"/>
    </row>
    <row r="256" spans="1:11" ht="12.75" customHeight="1" x14ac:dyDescent="0.2">
      <c r="A256" s="27" t="s">
        <v>50</v>
      </c>
      <c r="B256" s="133" t="s">
        <v>7</v>
      </c>
      <c r="C256" s="133"/>
      <c r="D256" s="133"/>
      <c r="E256" s="133"/>
      <c r="F256" s="133"/>
      <c r="G256" s="133"/>
      <c r="H256" s="133"/>
      <c r="I256" s="133"/>
      <c r="J256" s="133"/>
      <c r="K256" s="133"/>
    </row>
    <row r="257" spans="1:11" s="7" customFormat="1" ht="12.75" customHeight="1" x14ac:dyDescent="0.2">
      <c r="A257" s="12"/>
      <c r="B257" s="22"/>
      <c r="C257" s="120" t="s">
        <v>8</v>
      </c>
      <c r="D257" s="120"/>
      <c r="E257" s="120"/>
      <c r="F257" s="120"/>
      <c r="G257" s="120"/>
      <c r="H257" s="120"/>
      <c r="I257" s="120"/>
      <c r="J257" s="18" t="str">
        <f>IF(B257="","","Cost:")</f>
        <v/>
      </c>
      <c r="K257" s="23"/>
    </row>
    <row r="258" spans="1:11" ht="12.75" customHeight="1" x14ac:dyDescent="0.2">
      <c r="A258" s="12"/>
      <c r="B258" s="21"/>
      <c r="C258" s="120" t="s">
        <v>9</v>
      </c>
      <c r="D258" s="120"/>
      <c r="E258" s="120"/>
      <c r="F258" s="120"/>
      <c r="G258" s="120"/>
      <c r="H258" s="120"/>
      <c r="I258" s="120"/>
      <c r="J258" s="18" t="str">
        <f>IF(B258="","","Cost:")</f>
        <v/>
      </c>
      <c r="K258" s="23"/>
    </row>
    <row r="259" spans="1:11" ht="12.75" customHeight="1" x14ac:dyDescent="0.2">
      <c r="A259" s="12"/>
      <c r="B259" s="21"/>
      <c r="C259" s="119"/>
      <c r="D259" s="119"/>
      <c r="E259" s="119"/>
      <c r="F259" s="119"/>
      <c r="G259" s="119"/>
      <c r="H259" s="119"/>
      <c r="I259" s="119"/>
      <c r="J259" s="18" t="str">
        <f>IF(B259="","","Cost:")</f>
        <v/>
      </c>
      <c r="K259" s="25"/>
    </row>
    <row r="260" spans="1:11" ht="12.75" customHeight="1" x14ac:dyDescent="0.2">
      <c r="A260" s="12"/>
      <c r="B260" s="21"/>
      <c r="C260" s="119"/>
      <c r="D260" s="119"/>
      <c r="E260" s="119"/>
      <c r="F260" s="119"/>
      <c r="G260" s="119"/>
      <c r="H260" s="119"/>
      <c r="I260" s="119"/>
      <c r="J260" s="18" t="str">
        <f>IF(B260="","","Cost:")</f>
        <v/>
      </c>
      <c r="K260" s="25"/>
    </row>
    <row r="261" spans="1:11" ht="12.75" customHeight="1" x14ac:dyDescent="0.2">
      <c r="A261" s="124" t="s">
        <v>58</v>
      </c>
      <c r="B261" s="124"/>
      <c r="C261" s="124"/>
      <c r="D261" s="124"/>
      <c r="E261" s="124"/>
      <c r="F261" s="124"/>
      <c r="G261" s="124"/>
      <c r="H261" s="124"/>
      <c r="I261" s="124"/>
      <c r="J261" s="142"/>
      <c r="K261" s="9">
        <f>SUM(K257:K260)</f>
        <v>0</v>
      </c>
    </row>
    <row r="262" spans="1:11" s="7" customFormat="1" ht="12.75" customHeight="1" x14ac:dyDescent="0.2">
      <c r="A262" s="140"/>
      <c r="B262" s="140"/>
      <c r="C262" s="140"/>
      <c r="D262" s="140"/>
      <c r="E262" s="140"/>
      <c r="F262" s="140"/>
      <c r="G262" s="140"/>
      <c r="H262" s="140"/>
      <c r="I262" s="140"/>
      <c r="J262" s="140"/>
      <c r="K262" s="140"/>
    </row>
    <row r="263" spans="1:11" s="7" customFormat="1" ht="12.75" customHeight="1" thickBot="1" x14ac:dyDescent="0.25">
      <c r="A263" s="30"/>
      <c r="B263" s="30"/>
      <c r="C263" s="30"/>
      <c r="D263" s="30"/>
      <c r="E263" s="30"/>
      <c r="F263" s="30"/>
      <c r="G263" s="30"/>
      <c r="H263" s="30"/>
      <c r="I263" s="30"/>
      <c r="J263" s="30"/>
      <c r="K263" s="30"/>
    </row>
    <row r="264" spans="1:11" ht="13.5" customHeight="1" thickBot="1" x14ac:dyDescent="0.25">
      <c r="A264" s="139" t="s">
        <v>61</v>
      </c>
      <c r="B264" s="139"/>
      <c r="C264" s="139"/>
      <c r="D264" s="139"/>
      <c r="E264" s="139"/>
      <c r="F264" s="139"/>
      <c r="G264" s="139"/>
      <c r="H264" s="139"/>
      <c r="I264" s="139"/>
      <c r="J264" s="139"/>
      <c r="K264" s="13">
        <f>K113+K189+K254+K261</f>
        <v>0</v>
      </c>
    </row>
    <row r="265" spans="1:11" ht="0.75" customHeight="1" x14ac:dyDescent="0.2"/>
    <row r="427" ht="12" hidden="1" customHeight="1"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sheetData>
  <sheetProtection sheet="1" formatCells="0" formatColumns="0" formatRows="0" insertColumns="0" insertRows="0" insertHyperlinks="0" deleteColumns="0" deleteRows="0" sort="0" autoFilter="0" pivotTables="0"/>
  <mergeCells count="261">
    <mergeCell ref="C259:I259"/>
    <mergeCell ref="C260:I260"/>
    <mergeCell ref="B256:K256"/>
    <mergeCell ref="A255:K255"/>
    <mergeCell ref="C257:I257"/>
    <mergeCell ref="C258:I258"/>
    <mergeCell ref="C250:I250"/>
    <mergeCell ref="C251:I251"/>
    <mergeCell ref="C178:I178"/>
    <mergeCell ref="C179:I179"/>
    <mergeCell ref="C184:I184"/>
    <mergeCell ref="C193:I193"/>
    <mergeCell ref="C194:I194"/>
    <mergeCell ref="C185:I185"/>
    <mergeCell ref="C186:I186"/>
    <mergeCell ref="C196:I196"/>
    <mergeCell ref="D209:I209"/>
    <mergeCell ref="D208:I208"/>
    <mergeCell ref="C197:I197"/>
    <mergeCell ref="C198:I198"/>
    <mergeCell ref="C183:I183"/>
    <mergeCell ref="C102:I102"/>
    <mergeCell ref="C109:I109"/>
    <mergeCell ref="C105:I105"/>
    <mergeCell ref="C106:I106"/>
    <mergeCell ref="B115:K115"/>
    <mergeCell ref="C90:I90"/>
    <mergeCell ref="B59:K59"/>
    <mergeCell ref="B82:K82"/>
    <mergeCell ref="A58:J58"/>
    <mergeCell ref="C138:I138"/>
    <mergeCell ref="C153:I153"/>
    <mergeCell ref="C123:I123"/>
    <mergeCell ref="C128:I128"/>
    <mergeCell ref="B127:K127"/>
    <mergeCell ref="C124:I124"/>
    <mergeCell ref="C125:I125"/>
    <mergeCell ref="D119:I119"/>
    <mergeCell ref="C121:I121"/>
    <mergeCell ref="C122:I122"/>
    <mergeCell ref="C120:I120"/>
    <mergeCell ref="A264:J264"/>
    <mergeCell ref="A227:J227"/>
    <mergeCell ref="A262:K262"/>
    <mergeCell ref="D99:I99"/>
    <mergeCell ref="D100:I100"/>
    <mergeCell ref="C101:I101"/>
    <mergeCell ref="C110:I110"/>
    <mergeCell ref="B104:K104"/>
    <mergeCell ref="A103:J103"/>
    <mergeCell ref="C117:I117"/>
    <mergeCell ref="A126:J126"/>
    <mergeCell ref="A144:J144"/>
    <mergeCell ref="A247:J247"/>
    <mergeCell ref="A188:K188"/>
    <mergeCell ref="B145:K145"/>
    <mergeCell ref="C131:I131"/>
    <mergeCell ref="C133:I133"/>
    <mergeCell ref="C134:I134"/>
    <mergeCell ref="C129:I129"/>
    <mergeCell ref="C130:I130"/>
    <mergeCell ref="A261:J261"/>
    <mergeCell ref="C238:I238"/>
    <mergeCell ref="C239:I239"/>
    <mergeCell ref="B248:K248"/>
    <mergeCell ref="A1:K1"/>
    <mergeCell ref="A2:K2"/>
    <mergeCell ref="A3:J3"/>
    <mergeCell ref="B24:K24"/>
    <mergeCell ref="D18:K18"/>
    <mergeCell ref="D19:K19"/>
    <mergeCell ref="D20:K20"/>
    <mergeCell ref="D21:K21"/>
    <mergeCell ref="D10:K11"/>
    <mergeCell ref="A22:K22"/>
    <mergeCell ref="D16:K16"/>
    <mergeCell ref="D17:K17"/>
    <mergeCell ref="B4:K4"/>
    <mergeCell ref="C13:K13"/>
    <mergeCell ref="D14:K14"/>
    <mergeCell ref="D15:K15"/>
    <mergeCell ref="D5:K5"/>
    <mergeCell ref="D6:K6"/>
    <mergeCell ref="D7:K7"/>
    <mergeCell ref="D8:K8"/>
    <mergeCell ref="D9:K9"/>
    <mergeCell ref="C12:K12"/>
    <mergeCell ref="D28:I28"/>
    <mergeCell ref="D29:I29"/>
    <mergeCell ref="D30:I30"/>
    <mergeCell ref="D32:I32"/>
    <mergeCell ref="D48:I48"/>
    <mergeCell ref="D49:I49"/>
    <mergeCell ref="B23:K23"/>
    <mergeCell ref="C25:I25"/>
    <mergeCell ref="C31:I31"/>
    <mergeCell ref="C26:I26"/>
    <mergeCell ref="C36:I36"/>
    <mergeCell ref="C27:I27"/>
    <mergeCell ref="C37:I37"/>
    <mergeCell ref="C38:I38"/>
    <mergeCell ref="C39:I39"/>
    <mergeCell ref="C40:I40"/>
    <mergeCell ref="C45:I45"/>
    <mergeCell ref="C41:I41"/>
    <mergeCell ref="C42:I42"/>
    <mergeCell ref="C43:I43"/>
    <mergeCell ref="C44:I44"/>
    <mergeCell ref="D46:I46"/>
    <mergeCell ref="D47:I47"/>
    <mergeCell ref="L240:Q240"/>
    <mergeCell ref="C231:J232"/>
    <mergeCell ref="C234:J235"/>
    <mergeCell ref="C233:I233"/>
    <mergeCell ref="C236:I236"/>
    <mergeCell ref="L199:Q199"/>
    <mergeCell ref="B191:K191"/>
    <mergeCell ref="D96:I96"/>
    <mergeCell ref="D118:I118"/>
    <mergeCell ref="C154:I154"/>
    <mergeCell ref="A187:J187"/>
    <mergeCell ref="A190:K190"/>
    <mergeCell ref="B192:K192"/>
    <mergeCell ref="C195:I195"/>
    <mergeCell ref="A189:J189"/>
    <mergeCell ref="C237:I237"/>
    <mergeCell ref="C135:I135"/>
    <mergeCell ref="C132:I132"/>
    <mergeCell ref="B116:K116"/>
    <mergeCell ref="C159:I159"/>
    <mergeCell ref="C139:I139"/>
    <mergeCell ref="C140:I140"/>
    <mergeCell ref="C136:I136"/>
    <mergeCell ref="C137:I137"/>
    <mergeCell ref="D75:I75"/>
    <mergeCell ref="D76:I76"/>
    <mergeCell ref="C67:I67"/>
    <mergeCell ref="D61:I61"/>
    <mergeCell ref="D62:I62"/>
    <mergeCell ref="D63:I63"/>
    <mergeCell ref="C64:I64"/>
    <mergeCell ref="C68:I68"/>
    <mergeCell ref="C57:I57"/>
    <mergeCell ref="C69:I69"/>
    <mergeCell ref="C70:I70"/>
    <mergeCell ref="C71:I71"/>
    <mergeCell ref="C72:I72"/>
    <mergeCell ref="C73:I73"/>
    <mergeCell ref="C74:I74"/>
    <mergeCell ref="C60:I60"/>
    <mergeCell ref="C66:I66"/>
    <mergeCell ref="D33:I33"/>
    <mergeCell ref="D34:I34"/>
    <mergeCell ref="C65:I65"/>
    <mergeCell ref="D35:I35"/>
    <mergeCell ref="D50:I50"/>
    <mergeCell ref="C56:I56"/>
    <mergeCell ref="D54:I54"/>
    <mergeCell ref="D55:I55"/>
    <mergeCell ref="D51:I51"/>
    <mergeCell ref="D52:I52"/>
    <mergeCell ref="D53:I53"/>
    <mergeCell ref="D95:I95"/>
    <mergeCell ref="A114:K114"/>
    <mergeCell ref="A111:J111"/>
    <mergeCell ref="A112:K112"/>
    <mergeCell ref="A113:J113"/>
    <mergeCell ref="D77:I77"/>
    <mergeCell ref="C78:I78"/>
    <mergeCell ref="D86:I86"/>
    <mergeCell ref="C83:I83"/>
    <mergeCell ref="D84:I84"/>
    <mergeCell ref="D85:I85"/>
    <mergeCell ref="A81:J81"/>
    <mergeCell ref="C80:I80"/>
    <mergeCell ref="C79:I79"/>
    <mergeCell ref="D87:I87"/>
    <mergeCell ref="D88:I88"/>
    <mergeCell ref="D89:I89"/>
    <mergeCell ref="D91:I91"/>
    <mergeCell ref="D92:I92"/>
    <mergeCell ref="D93:I93"/>
    <mergeCell ref="D94:I94"/>
    <mergeCell ref="D97:J98"/>
    <mergeCell ref="C107:I107"/>
    <mergeCell ref="C108:I108"/>
    <mergeCell ref="C155:I155"/>
    <mergeCell ref="C141:I141"/>
    <mergeCell ref="C146:I146"/>
    <mergeCell ref="C148:I148"/>
    <mergeCell ref="C142:I142"/>
    <mergeCell ref="C143:I143"/>
    <mergeCell ref="C147:I147"/>
    <mergeCell ref="C149:I149"/>
    <mergeCell ref="C150:I150"/>
    <mergeCell ref="C151:I151"/>
    <mergeCell ref="C152:I152"/>
    <mergeCell ref="C156:I156"/>
    <mergeCell ref="C157:I157"/>
    <mergeCell ref="D172:I172"/>
    <mergeCell ref="D171:I171"/>
    <mergeCell ref="B167:K167"/>
    <mergeCell ref="A166:J166"/>
    <mergeCell ref="C169:I169"/>
    <mergeCell ref="C181:I181"/>
    <mergeCell ref="C182:I182"/>
    <mergeCell ref="D170:I170"/>
    <mergeCell ref="C174:I174"/>
    <mergeCell ref="C175:I175"/>
    <mergeCell ref="C176:I176"/>
    <mergeCell ref="C177:I177"/>
    <mergeCell ref="C180:I180"/>
    <mergeCell ref="C164:I164"/>
    <mergeCell ref="C165:I165"/>
    <mergeCell ref="C168:I168"/>
    <mergeCell ref="C160:I160"/>
    <mergeCell ref="C161:I161"/>
    <mergeCell ref="C162:I162"/>
    <mergeCell ref="C163:I163"/>
    <mergeCell ref="C158:I158"/>
    <mergeCell ref="D173:I173"/>
    <mergeCell ref="D210:I210"/>
    <mergeCell ref="C199:I199"/>
    <mergeCell ref="C200:I200"/>
    <mergeCell ref="C201:I201"/>
    <mergeCell ref="C202:I202"/>
    <mergeCell ref="D203:I203"/>
    <mergeCell ref="D204:I204"/>
    <mergeCell ref="D205:I205"/>
    <mergeCell ref="D206:I206"/>
    <mergeCell ref="D207:I207"/>
    <mergeCell ref="A253:K253"/>
    <mergeCell ref="A254:J254"/>
    <mergeCell ref="A252:J252"/>
    <mergeCell ref="C222:I222"/>
    <mergeCell ref="C223:I223"/>
    <mergeCell ref="C224:I224"/>
    <mergeCell ref="C225:I225"/>
    <mergeCell ref="C226:I226"/>
    <mergeCell ref="C245:I245"/>
    <mergeCell ref="C246:I246"/>
    <mergeCell ref="C229:I229"/>
    <mergeCell ref="C230:I230"/>
    <mergeCell ref="C241:I241"/>
    <mergeCell ref="C242:I242"/>
    <mergeCell ref="C240:I240"/>
    <mergeCell ref="C243:I243"/>
    <mergeCell ref="C249:I249"/>
    <mergeCell ref="C244:I244"/>
    <mergeCell ref="D220:I220"/>
    <mergeCell ref="C221:I221"/>
    <mergeCell ref="B228:K228"/>
    <mergeCell ref="D211:I211"/>
    <mergeCell ref="D216:I216"/>
    <mergeCell ref="D217:I217"/>
    <mergeCell ref="D212:I212"/>
    <mergeCell ref="D213:I213"/>
    <mergeCell ref="D214:I214"/>
    <mergeCell ref="D215:I215"/>
    <mergeCell ref="D218:I218"/>
    <mergeCell ref="D219:I219"/>
  </mergeCells>
  <phoneticPr fontId="0" type="noConversion"/>
  <dataValidations count="2">
    <dataValidation type="list" allowBlank="1" showInputMessage="1" showErrorMessage="1" sqref="B257:B260 B236:B246 B221:B226 B233 B229:B230 B249:B251 C203:C220 C170:C173 B174:B186 B193:B202 C46:C55 B31 C28:C30 B25:B27 C32:C35 C5:C9 B36:B45 C14:C21 B56:B57 B64:B74 B120:B125 B105:B110 B117 C118:C119 B101:B102 B78:B80 B90 C91:C96 C84:C89 B83 C75:C77 C61:C63 B60 C99:C100 B168:B169 B146:B165 B128:B143" xr:uid="{00000000-0002-0000-0100-000000000000}">
      <formula1>Options</formula1>
    </dataValidation>
    <dataValidation type="list" allowBlank="1" showInputMessage="1" showErrorMessage="1" sqref="B12" xr:uid="{00000000-0002-0000-0100-000001000000}">
      <formula1>LCOptions</formula1>
    </dataValidation>
  </dataValidations>
  <pageMargins left="0.5" right="0.5" top="0.3" bottom="0.3" header="0.5" footer="0.5"/>
  <pageSetup orientation="portrait" r:id="rId1"/>
  <headerFooter alignWithMargins="0"/>
  <rowBreaks count="4" manualBreakCount="4">
    <brk id="58" max="10" man="1"/>
    <brk id="113" max="10" man="1"/>
    <brk id="166" max="10" man="1"/>
    <brk id="220" max="10" man="1"/>
  </rowBreaks>
  <cellWatches>
    <cellWatch r="C14"/>
  </cellWatches>
  <ignoredErrors>
    <ignoredError sqref="A191 A256 A115" numberStoredAsText="1"/>
    <ignoredError sqref="K113 K189 K227 K247 K252 K254 K261" unlockedFormula="1"/>
    <ignoredError sqref="J48 J31 J90"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U59"/>
  <sheetViews>
    <sheetView zoomScale="110" zoomScaleNormal="100" zoomScaleSheetLayoutView="100" workbookViewId="0">
      <pane ySplit="2" topLeftCell="A3" activePane="bottomLeft" state="frozen"/>
      <selection pane="bottomLeft" activeCell="A3" sqref="A3"/>
    </sheetView>
  </sheetViews>
  <sheetFormatPr defaultColWidth="0" defaultRowHeight="10.5" zeroHeight="1" x14ac:dyDescent="0.2"/>
  <cols>
    <col min="1" max="1" width="10.85546875" style="2" customWidth="1"/>
    <col min="2" max="2" width="86.28515625" style="2" customWidth="1"/>
    <col min="3" max="3" width="0.140625" style="2" customWidth="1"/>
    <col min="4" max="255" width="0" style="2" hidden="1" customWidth="1"/>
    <col min="256" max="16384" width="3.7109375" style="2" hidden="1"/>
  </cols>
  <sheetData>
    <row r="1" spans="1:10" ht="18" x14ac:dyDescent="0.2">
      <c r="A1" s="145" t="s">
        <v>53</v>
      </c>
      <c r="B1" s="146"/>
      <c r="C1" s="31"/>
      <c r="D1" s="31"/>
      <c r="E1" s="31"/>
      <c r="F1" s="31"/>
      <c r="G1" s="31"/>
      <c r="H1" s="31"/>
      <c r="I1" s="31"/>
    </row>
    <row r="2" spans="1:10" ht="12.75" x14ac:dyDescent="0.2">
      <c r="A2" s="43" t="s">
        <v>13</v>
      </c>
      <c r="B2" s="43" t="s">
        <v>52</v>
      </c>
      <c r="C2" s="3"/>
      <c r="D2" s="3"/>
      <c r="E2" s="3"/>
      <c r="F2" s="3"/>
      <c r="G2" s="3"/>
      <c r="H2" s="3"/>
      <c r="J2" s="3"/>
    </row>
    <row r="3" spans="1:10" x14ac:dyDescent="0.2">
      <c r="A3" s="32"/>
      <c r="B3" s="28"/>
    </row>
    <row r="4" spans="1:10" x14ac:dyDescent="0.2">
      <c r="A4" s="32"/>
      <c r="B4" s="28"/>
    </row>
    <row r="5" spans="1:10" x14ac:dyDescent="0.2">
      <c r="A5" s="32"/>
      <c r="B5" s="28"/>
    </row>
    <row r="6" spans="1:10" x14ac:dyDescent="0.2">
      <c r="A6" s="32"/>
      <c r="B6" s="28"/>
    </row>
    <row r="7" spans="1:10" x14ac:dyDescent="0.2">
      <c r="A7" s="32"/>
      <c r="B7" s="28"/>
    </row>
    <row r="8" spans="1:10" x14ac:dyDescent="0.2">
      <c r="A8" s="32"/>
      <c r="B8" s="28"/>
    </row>
    <row r="9" spans="1:10" x14ac:dyDescent="0.2">
      <c r="A9" s="32"/>
      <c r="B9" s="28"/>
    </row>
    <row r="10" spans="1:10" x14ac:dyDescent="0.2">
      <c r="A10" s="32"/>
      <c r="B10" s="28"/>
    </row>
    <row r="11" spans="1:10" x14ac:dyDescent="0.2">
      <c r="A11" s="32"/>
      <c r="B11" s="28"/>
    </row>
    <row r="12" spans="1:10" x14ac:dyDescent="0.2">
      <c r="A12" s="32"/>
      <c r="B12" s="28"/>
    </row>
    <row r="13" spans="1:10" x14ac:dyDescent="0.2">
      <c r="A13" s="32"/>
      <c r="B13" s="28"/>
    </row>
    <row r="14" spans="1:10" x14ac:dyDescent="0.2">
      <c r="A14" s="32"/>
      <c r="B14" s="28"/>
    </row>
    <row r="15" spans="1:10" x14ac:dyDescent="0.2">
      <c r="A15" s="32"/>
      <c r="B15" s="28"/>
    </row>
    <row r="16" spans="1:10" x14ac:dyDescent="0.2">
      <c r="A16" s="32"/>
      <c r="B16" s="28"/>
    </row>
    <row r="17" spans="1:2" x14ac:dyDescent="0.2">
      <c r="A17" s="32"/>
      <c r="B17" s="28"/>
    </row>
    <row r="18" spans="1:2" x14ac:dyDescent="0.2">
      <c r="A18" s="32"/>
      <c r="B18" s="28"/>
    </row>
    <row r="19" spans="1:2" x14ac:dyDescent="0.2">
      <c r="A19" s="32"/>
      <c r="B19" s="28"/>
    </row>
    <row r="20" spans="1:2" x14ac:dyDescent="0.2">
      <c r="A20" s="32"/>
      <c r="B20" s="28"/>
    </row>
    <row r="21" spans="1:2" x14ac:dyDescent="0.2">
      <c r="A21" s="32"/>
      <c r="B21" s="28"/>
    </row>
    <row r="22" spans="1:2" x14ac:dyDescent="0.2">
      <c r="A22" s="32"/>
      <c r="B22" s="28"/>
    </row>
    <row r="23" spans="1:2" x14ac:dyDescent="0.2">
      <c r="A23" s="32"/>
      <c r="B23" s="28"/>
    </row>
    <row r="24" spans="1:2" x14ac:dyDescent="0.2">
      <c r="A24" s="32"/>
      <c r="B24" s="28"/>
    </row>
    <row r="25" spans="1:2" x14ac:dyDescent="0.2">
      <c r="A25" s="32"/>
      <c r="B25" s="28"/>
    </row>
    <row r="26" spans="1:2" x14ac:dyDescent="0.2">
      <c r="A26" s="32"/>
      <c r="B26" s="28"/>
    </row>
    <row r="27" spans="1:2" x14ac:dyDescent="0.2">
      <c r="A27" s="32"/>
      <c r="B27" s="28"/>
    </row>
    <row r="28" spans="1:2" x14ac:dyDescent="0.2">
      <c r="A28" s="32"/>
      <c r="B28" s="28"/>
    </row>
    <row r="29" spans="1:2" x14ac:dyDescent="0.2">
      <c r="A29" s="32"/>
      <c r="B29" s="28"/>
    </row>
    <row r="30" spans="1:2" x14ac:dyDescent="0.2">
      <c r="A30" s="32"/>
      <c r="B30" s="28"/>
    </row>
    <row r="31" spans="1:2" x14ac:dyDescent="0.2">
      <c r="A31" s="32"/>
      <c r="B31" s="28"/>
    </row>
    <row r="32" spans="1:2" x14ac:dyDescent="0.2">
      <c r="A32" s="32"/>
      <c r="B32" s="28"/>
    </row>
    <row r="33" spans="1:2" x14ac:dyDescent="0.2">
      <c r="A33" s="32"/>
      <c r="B33" s="28"/>
    </row>
    <row r="34" spans="1:2" x14ac:dyDescent="0.2">
      <c r="A34" s="32"/>
      <c r="B34" s="28"/>
    </row>
    <row r="35" spans="1:2" x14ac:dyDescent="0.2">
      <c r="A35" s="32"/>
      <c r="B35" s="28"/>
    </row>
    <row r="36" spans="1:2" x14ac:dyDescent="0.2">
      <c r="A36" s="32"/>
      <c r="B36" s="28"/>
    </row>
    <row r="37" spans="1:2" x14ac:dyDescent="0.2">
      <c r="A37" s="32"/>
      <c r="B37" s="28"/>
    </row>
    <row r="38" spans="1:2" x14ac:dyDescent="0.2">
      <c r="A38" s="32"/>
      <c r="B38" s="28"/>
    </row>
    <row r="39" spans="1:2" x14ac:dyDescent="0.2">
      <c r="A39" s="32"/>
      <c r="B39" s="28"/>
    </row>
    <row r="40" spans="1:2" x14ac:dyDescent="0.2">
      <c r="A40" s="32"/>
      <c r="B40" s="28"/>
    </row>
    <row r="41" spans="1:2" x14ac:dyDescent="0.2">
      <c r="A41" s="32"/>
      <c r="B41" s="28"/>
    </row>
    <row r="42" spans="1:2" x14ac:dyDescent="0.2">
      <c r="A42" s="32"/>
      <c r="B42" s="28"/>
    </row>
    <row r="43" spans="1:2" x14ac:dyDescent="0.2">
      <c r="A43" s="32"/>
      <c r="B43" s="28"/>
    </row>
    <row r="44" spans="1:2" x14ac:dyDescent="0.2">
      <c r="A44" s="32"/>
      <c r="B44" s="28"/>
    </row>
    <row r="45" spans="1:2" x14ac:dyDescent="0.2">
      <c r="A45" s="32"/>
      <c r="B45" s="28"/>
    </row>
    <row r="46" spans="1:2" x14ac:dyDescent="0.2">
      <c r="A46" s="32"/>
      <c r="B46" s="28"/>
    </row>
    <row r="47" spans="1:2" x14ac:dyDescent="0.2">
      <c r="A47" s="32"/>
      <c r="B47" s="28"/>
    </row>
    <row r="48" spans="1:2" x14ac:dyDescent="0.2">
      <c r="A48" s="32"/>
      <c r="B48" s="28"/>
    </row>
    <row r="49" spans="1:2" x14ac:dyDescent="0.2">
      <c r="A49" s="32"/>
      <c r="B49" s="28"/>
    </row>
    <row r="50" spans="1:2" x14ac:dyDescent="0.2">
      <c r="A50" s="32"/>
      <c r="B50" s="28"/>
    </row>
    <row r="51" spans="1:2" hidden="1" x14ac:dyDescent="0.2">
      <c r="A51" s="32"/>
      <c r="B51" s="28"/>
    </row>
    <row r="52" spans="1:2" hidden="1" x14ac:dyDescent="0.2">
      <c r="A52" s="32"/>
      <c r="B52" s="28"/>
    </row>
    <row r="53" spans="1:2" hidden="1" x14ac:dyDescent="0.2">
      <c r="A53" s="32"/>
      <c r="B53" s="28"/>
    </row>
    <row r="54" spans="1:2" hidden="1" x14ac:dyDescent="0.2">
      <c r="A54" s="32"/>
      <c r="B54" s="28"/>
    </row>
    <row r="55" spans="1:2" hidden="1" x14ac:dyDescent="0.2">
      <c r="A55" s="32"/>
      <c r="B55" s="28"/>
    </row>
    <row r="56" spans="1:2" hidden="1" x14ac:dyDescent="0.2">
      <c r="A56" s="32"/>
      <c r="B56" s="28"/>
    </row>
    <row r="57" spans="1:2" hidden="1" x14ac:dyDescent="0.2">
      <c r="A57" s="32"/>
      <c r="B57" s="28"/>
    </row>
    <row r="58" spans="1:2" hidden="1" x14ac:dyDescent="0.2">
      <c r="A58" s="32"/>
      <c r="B58" s="28"/>
    </row>
    <row r="59" spans="1:2" hidden="1" x14ac:dyDescent="0.2">
      <c r="A59" s="32"/>
      <c r="B59" s="28"/>
    </row>
  </sheetData>
  <sheetProtection sheet="1" formatCells="0" formatColumns="0" formatRows="0" insertColumns="0" insertRows="0" insertHyperlinks="0" deleteColumns="0" deleteRows="0" sort="0" autoFilter="0" pivotTables="0"/>
  <mergeCells count="1">
    <mergeCell ref="A1:B1"/>
  </mergeCells>
  <phoneticPr fontId="0" type="noConversion"/>
  <pageMargins left="0.5" right="0.5" top="0.5" bottom="0.5" header="0.5" footer="0.5"/>
  <pageSetup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9"/>
  <sheetViews>
    <sheetView zoomScale="110" workbookViewId="0">
      <selection activeCell="A4" sqref="A4"/>
    </sheetView>
  </sheetViews>
  <sheetFormatPr defaultColWidth="0" defaultRowHeight="10.5" customHeight="1" zeroHeight="1" x14ac:dyDescent="0.2"/>
  <cols>
    <col min="1" max="1" width="9.5703125" style="2" bestFit="1" customWidth="1"/>
    <col min="2" max="4" width="27.140625" style="2" customWidth="1"/>
    <col min="5" max="5" width="0.140625" style="2" customWidth="1"/>
    <col min="6" max="16384" width="0" style="2" hidden="1"/>
  </cols>
  <sheetData>
    <row r="1" spans="1:12" ht="18" x14ac:dyDescent="0.2">
      <c r="A1" s="147" t="s">
        <v>276</v>
      </c>
      <c r="B1" s="148"/>
      <c r="C1" s="148"/>
      <c r="D1" s="149"/>
      <c r="E1" s="31"/>
      <c r="F1" s="31"/>
      <c r="G1" s="31"/>
      <c r="H1" s="31"/>
      <c r="I1" s="31"/>
      <c r="J1" s="31"/>
      <c r="K1" s="31"/>
    </row>
    <row r="2" spans="1:12" ht="12.75" x14ac:dyDescent="0.2">
      <c r="A2" s="57" t="s">
        <v>277</v>
      </c>
      <c r="B2" s="58" t="s">
        <v>278</v>
      </c>
      <c r="C2" s="57" t="s">
        <v>279</v>
      </c>
      <c r="D2" s="57" t="s">
        <v>280</v>
      </c>
      <c r="E2" s="3"/>
      <c r="F2" s="3"/>
      <c r="G2" s="3"/>
      <c r="H2" s="3"/>
      <c r="I2" s="3"/>
      <c r="J2" s="3"/>
      <c r="L2" s="3"/>
    </row>
    <row r="3" spans="1:12" x14ac:dyDescent="0.2">
      <c r="A3" s="65">
        <v>1</v>
      </c>
      <c r="B3" s="61" t="s">
        <v>281</v>
      </c>
      <c r="C3" s="61" t="s">
        <v>282</v>
      </c>
      <c r="D3" s="62"/>
    </row>
    <row r="4" spans="1:12" x14ac:dyDescent="0.2">
      <c r="A4" s="66"/>
      <c r="B4" s="59"/>
      <c r="C4" s="59"/>
      <c r="D4" s="63"/>
    </row>
    <row r="5" spans="1:12" x14ac:dyDescent="0.2">
      <c r="A5" s="66"/>
      <c r="B5" s="59"/>
      <c r="C5" s="59"/>
      <c r="D5" s="63"/>
    </row>
    <row r="6" spans="1:12" x14ac:dyDescent="0.2">
      <c r="A6" s="66"/>
      <c r="B6" s="59"/>
      <c r="C6" s="59"/>
      <c r="D6" s="63"/>
    </row>
    <row r="7" spans="1:12" x14ac:dyDescent="0.2">
      <c r="A7" s="66"/>
      <c r="B7" s="59"/>
      <c r="C7" s="59"/>
      <c r="D7" s="63"/>
    </row>
    <row r="8" spans="1:12" x14ac:dyDescent="0.2">
      <c r="A8" s="66"/>
      <c r="B8" s="59"/>
      <c r="C8" s="59"/>
      <c r="D8" s="63"/>
    </row>
    <row r="9" spans="1:12" x14ac:dyDescent="0.2">
      <c r="A9" s="66"/>
      <c r="B9" s="59"/>
      <c r="C9" s="59"/>
      <c r="D9" s="63"/>
    </row>
    <row r="10" spans="1:12" x14ac:dyDescent="0.2">
      <c r="A10" s="66"/>
      <c r="B10" s="59"/>
      <c r="C10" s="59"/>
      <c r="D10" s="63"/>
    </row>
    <row r="11" spans="1:12" x14ac:dyDescent="0.2">
      <c r="A11" s="66"/>
      <c r="B11" s="59"/>
      <c r="C11" s="59"/>
      <c r="D11" s="63"/>
    </row>
    <row r="12" spans="1:12" x14ac:dyDescent="0.2">
      <c r="A12" s="66"/>
      <c r="B12" s="59"/>
      <c r="C12" s="59"/>
      <c r="D12" s="63"/>
    </row>
    <row r="13" spans="1:12" x14ac:dyDescent="0.2">
      <c r="A13" s="66"/>
      <c r="B13" s="59"/>
      <c r="C13" s="59"/>
      <c r="D13" s="63"/>
    </row>
    <row r="14" spans="1:12" x14ac:dyDescent="0.2">
      <c r="A14" s="66"/>
      <c r="B14" s="59"/>
      <c r="C14" s="59"/>
      <c r="D14" s="63"/>
    </row>
    <row r="15" spans="1:12" x14ac:dyDescent="0.2">
      <c r="A15" s="66"/>
      <c r="B15" s="59"/>
      <c r="C15" s="59"/>
      <c r="D15" s="63"/>
    </row>
    <row r="16" spans="1:12" x14ac:dyDescent="0.2">
      <c r="A16" s="66"/>
      <c r="B16" s="59"/>
      <c r="C16" s="59"/>
      <c r="D16" s="63"/>
    </row>
    <row r="17" spans="1:4" x14ac:dyDescent="0.2">
      <c r="A17" s="66"/>
      <c r="B17" s="59"/>
      <c r="C17" s="59"/>
      <c r="D17" s="63"/>
    </row>
    <row r="18" spans="1:4" x14ac:dyDescent="0.2">
      <c r="A18" s="66"/>
      <c r="B18" s="59"/>
      <c r="C18" s="59"/>
      <c r="D18" s="63"/>
    </row>
    <row r="19" spans="1:4" x14ac:dyDescent="0.2">
      <c r="A19" s="66"/>
      <c r="B19" s="59"/>
      <c r="C19" s="59"/>
      <c r="D19" s="63"/>
    </row>
    <row r="20" spans="1:4" x14ac:dyDescent="0.2">
      <c r="A20" s="66"/>
      <c r="B20" s="59"/>
      <c r="C20" s="59"/>
      <c r="D20" s="63"/>
    </row>
    <row r="21" spans="1:4" x14ac:dyDescent="0.2">
      <c r="A21" s="66"/>
      <c r="B21" s="59"/>
      <c r="C21" s="59"/>
      <c r="D21" s="63"/>
    </row>
    <row r="22" spans="1:4" x14ac:dyDescent="0.2">
      <c r="A22" s="66"/>
      <c r="B22" s="59"/>
      <c r="C22" s="59"/>
      <c r="D22" s="63"/>
    </row>
    <row r="23" spans="1:4" x14ac:dyDescent="0.2">
      <c r="A23" s="66"/>
      <c r="B23" s="59"/>
      <c r="C23" s="59"/>
      <c r="D23" s="63"/>
    </row>
    <row r="24" spans="1:4" x14ac:dyDescent="0.2">
      <c r="A24" s="66"/>
      <c r="B24" s="59"/>
      <c r="C24" s="59"/>
      <c r="D24" s="63"/>
    </row>
    <row r="25" spans="1:4" x14ac:dyDescent="0.2">
      <c r="A25" s="66"/>
      <c r="B25" s="59"/>
      <c r="C25" s="59"/>
      <c r="D25" s="63"/>
    </row>
    <row r="26" spans="1:4" x14ac:dyDescent="0.2">
      <c r="A26" s="66"/>
      <c r="B26" s="59"/>
      <c r="C26" s="59"/>
      <c r="D26" s="63"/>
    </row>
    <row r="27" spans="1:4" x14ac:dyDescent="0.2">
      <c r="A27" s="66"/>
      <c r="B27" s="59"/>
      <c r="C27" s="59"/>
      <c r="D27" s="63"/>
    </row>
    <row r="28" spans="1:4" x14ac:dyDescent="0.2">
      <c r="A28" s="66"/>
      <c r="B28" s="59"/>
      <c r="C28" s="59"/>
      <c r="D28" s="63"/>
    </row>
    <row r="29" spans="1:4" x14ac:dyDescent="0.2">
      <c r="A29" s="66"/>
      <c r="B29" s="59"/>
      <c r="C29" s="59"/>
      <c r="D29" s="63"/>
    </row>
    <row r="30" spans="1:4" x14ac:dyDescent="0.2">
      <c r="A30" s="66"/>
      <c r="B30" s="59"/>
      <c r="C30" s="59"/>
      <c r="D30" s="63"/>
    </row>
    <row r="31" spans="1:4" x14ac:dyDescent="0.2">
      <c r="A31" s="66"/>
      <c r="B31" s="59"/>
      <c r="C31" s="59"/>
      <c r="D31" s="63"/>
    </row>
    <row r="32" spans="1:4" x14ac:dyDescent="0.2">
      <c r="A32" s="66"/>
      <c r="B32" s="59"/>
      <c r="C32" s="59"/>
      <c r="D32" s="63"/>
    </row>
    <row r="33" spans="1:4" x14ac:dyDescent="0.2">
      <c r="A33" s="66"/>
      <c r="B33" s="59"/>
      <c r="C33" s="59"/>
      <c r="D33" s="63"/>
    </row>
    <row r="34" spans="1:4" x14ac:dyDescent="0.2">
      <c r="A34" s="66"/>
      <c r="B34" s="59"/>
      <c r="C34" s="59"/>
      <c r="D34" s="63"/>
    </row>
    <row r="35" spans="1:4" x14ac:dyDescent="0.2">
      <c r="A35" s="66"/>
      <c r="B35" s="59"/>
      <c r="C35" s="59"/>
      <c r="D35" s="63"/>
    </row>
    <row r="36" spans="1:4" x14ac:dyDescent="0.2">
      <c r="A36" s="66"/>
      <c r="B36" s="59"/>
      <c r="C36" s="59"/>
      <c r="D36" s="63"/>
    </row>
    <row r="37" spans="1:4" x14ac:dyDescent="0.2">
      <c r="A37" s="66"/>
      <c r="B37" s="59"/>
      <c r="C37" s="59"/>
      <c r="D37" s="63"/>
    </row>
    <row r="38" spans="1:4" x14ac:dyDescent="0.2">
      <c r="A38" s="66"/>
      <c r="B38" s="59"/>
      <c r="C38" s="59"/>
      <c r="D38" s="63"/>
    </row>
    <row r="39" spans="1:4" x14ac:dyDescent="0.2">
      <c r="A39" s="66"/>
      <c r="B39" s="59"/>
      <c r="C39" s="59"/>
      <c r="D39" s="63"/>
    </row>
    <row r="40" spans="1:4" x14ac:dyDescent="0.2">
      <c r="A40" s="66"/>
      <c r="B40" s="59"/>
      <c r="C40" s="59"/>
      <c r="D40" s="63"/>
    </row>
    <row r="41" spans="1:4" x14ac:dyDescent="0.2">
      <c r="A41" s="66"/>
      <c r="B41" s="59"/>
      <c r="C41" s="59"/>
      <c r="D41" s="63"/>
    </row>
    <row r="42" spans="1:4" x14ac:dyDescent="0.2">
      <c r="A42" s="66"/>
      <c r="B42" s="59"/>
      <c r="C42" s="59"/>
      <c r="D42" s="63"/>
    </row>
    <row r="43" spans="1:4" x14ac:dyDescent="0.2">
      <c r="A43" s="66"/>
      <c r="B43" s="59"/>
      <c r="C43" s="59"/>
      <c r="D43" s="63"/>
    </row>
    <row r="44" spans="1:4" x14ac:dyDescent="0.2">
      <c r="A44" s="66"/>
      <c r="B44" s="59"/>
      <c r="C44" s="59"/>
      <c r="D44" s="63"/>
    </row>
    <row r="45" spans="1:4" x14ac:dyDescent="0.2">
      <c r="A45" s="66"/>
      <c r="B45" s="59"/>
      <c r="C45" s="59"/>
      <c r="D45" s="63"/>
    </row>
    <row r="46" spans="1:4" x14ac:dyDescent="0.2">
      <c r="A46" s="66"/>
      <c r="B46" s="59"/>
      <c r="C46" s="59"/>
      <c r="D46" s="63"/>
    </row>
    <row r="47" spans="1:4" x14ac:dyDescent="0.2">
      <c r="A47" s="66"/>
      <c r="B47" s="59"/>
      <c r="C47" s="59"/>
      <c r="D47" s="63"/>
    </row>
    <row r="48" spans="1:4" x14ac:dyDescent="0.2">
      <c r="A48" s="66"/>
      <c r="B48" s="59"/>
      <c r="C48" s="59"/>
      <c r="D48" s="63"/>
    </row>
    <row r="49" spans="1:4" x14ac:dyDescent="0.2">
      <c r="A49" s="66"/>
      <c r="B49" s="59"/>
      <c r="C49" s="59"/>
      <c r="D49" s="63"/>
    </row>
    <row r="50" spans="1:4" x14ac:dyDescent="0.2">
      <c r="A50" s="67"/>
      <c r="B50" s="60"/>
      <c r="C50" s="60"/>
      <c r="D50" s="64"/>
    </row>
    <row r="51" spans="1:4" hidden="1" x14ac:dyDescent="0.2">
      <c r="A51" s="32"/>
      <c r="B51" s="32"/>
      <c r="C51" s="32"/>
      <c r="D51" s="28"/>
    </row>
    <row r="52" spans="1:4" hidden="1" x14ac:dyDescent="0.2">
      <c r="A52" s="32"/>
      <c r="B52" s="32"/>
      <c r="C52" s="32"/>
      <c r="D52" s="28"/>
    </row>
    <row r="53" spans="1:4" hidden="1" x14ac:dyDescent="0.2">
      <c r="A53" s="32"/>
      <c r="B53" s="32"/>
      <c r="C53" s="32"/>
      <c r="D53" s="28"/>
    </row>
    <row r="54" spans="1:4" hidden="1" x14ac:dyDescent="0.2">
      <c r="A54" s="32"/>
      <c r="B54" s="32"/>
      <c r="C54" s="32"/>
      <c r="D54" s="28"/>
    </row>
    <row r="55" spans="1:4" hidden="1" x14ac:dyDescent="0.2">
      <c r="A55" s="32"/>
      <c r="B55" s="32"/>
      <c r="C55" s="32"/>
      <c r="D55" s="28"/>
    </row>
    <row r="56" spans="1:4" hidden="1" x14ac:dyDescent="0.2">
      <c r="A56" s="32"/>
      <c r="B56" s="32"/>
      <c r="C56" s="32"/>
      <c r="D56" s="28"/>
    </row>
    <row r="57" spans="1:4" hidden="1" x14ac:dyDescent="0.2">
      <c r="A57" s="32"/>
      <c r="B57" s="32"/>
      <c r="C57" s="32"/>
      <c r="D57" s="28"/>
    </row>
    <row r="58" spans="1:4" hidden="1" x14ac:dyDescent="0.2">
      <c r="A58" s="32"/>
      <c r="B58" s="32"/>
      <c r="C58" s="32"/>
      <c r="D58" s="28"/>
    </row>
    <row r="59" spans="1:4" hidden="1" x14ac:dyDescent="0.2">
      <c r="A59" s="32"/>
      <c r="B59" s="32"/>
      <c r="C59" s="32"/>
      <c r="D59" s="28"/>
    </row>
  </sheetData>
  <sheetProtection sheet="1" formatCells="0" formatColumns="0" formatRows="0" insertColumns="0" insertRows="0" insertHyperlinks="0" deleteColumns="0" deleteRows="0" sort="0" autoFilter="0" pivotTables="0"/>
  <mergeCells count="1">
    <mergeCell ref="A1:D1"/>
  </mergeCells>
  <phoneticPr fontId="1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0"/>
  <sheetViews>
    <sheetView workbookViewId="0">
      <selection activeCell="A3" sqref="A3:B6"/>
    </sheetView>
  </sheetViews>
  <sheetFormatPr defaultRowHeight="12.75" x14ac:dyDescent="0.2"/>
  <cols>
    <col min="1" max="1" width="10.5703125" customWidth="1"/>
    <col min="2" max="2" width="30" customWidth="1"/>
    <col min="3" max="3" width="1.85546875" customWidth="1"/>
    <col min="4" max="4" width="1.7109375" customWidth="1"/>
    <col min="5" max="5" width="10.42578125" customWidth="1"/>
    <col min="6" max="6" width="31.140625" customWidth="1"/>
    <col min="7" max="7" width="0.85546875" customWidth="1"/>
    <col min="8" max="11" width="9.140625" hidden="1" customWidth="1"/>
  </cols>
  <sheetData>
    <row r="1" spans="1:11" ht="18" x14ac:dyDescent="0.2">
      <c r="A1" s="78" t="s">
        <v>283</v>
      </c>
      <c r="B1" s="78"/>
      <c r="C1" s="78"/>
      <c r="D1" s="78"/>
      <c r="E1" s="78"/>
      <c r="F1" s="78"/>
      <c r="G1" s="78"/>
      <c r="H1" s="78"/>
      <c r="I1" s="78"/>
      <c r="J1" s="78"/>
      <c r="K1" s="78"/>
    </row>
    <row r="2" spans="1:11" x14ac:dyDescent="0.2">
      <c r="A2" s="68" t="s">
        <v>284</v>
      </c>
      <c r="E2" s="68" t="s">
        <v>285</v>
      </c>
    </row>
    <row r="3" spans="1:11" x14ac:dyDescent="0.2">
      <c r="A3" s="150" t="s">
        <v>286</v>
      </c>
      <c r="B3" s="151"/>
      <c r="E3" s="150" t="s">
        <v>286</v>
      </c>
      <c r="F3" s="151"/>
    </row>
    <row r="4" spans="1:11" x14ac:dyDescent="0.2">
      <c r="A4" s="152"/>
      <c r="B4" s="153"/>
      <c r="E4" s="152"/>
      <c r="F4" s="153"/>
    </row>
    <row r="5" spans="1:11" x14ac:dyDescent="0.2">
      <c r="A5" s="152"/>
      <c r="B5" s="153"/>
      <c r="E5" s="152"/>
      <c r="F5" s="153"/>
    </row>
    <row r="6" spans="1:11" x14ac:dyDescent="0.2">
      <c r="A6" s="154"/>
      <c r="B6" s="155"/>
      <c r="E6" s="154"/>
      <c r="F6" s="155"/>
    </row>
    <row r="7" spans="1:11" ht="9" customHeight="1" x14ac:dyDescent="0.2">
      <c r="A7" s="69"/>
      <c r="B7" s="70"/>
      <c r="E7" s="69"/>
      <c r="F7" s="70"/>
    </row>
    <row r="8" spans="1:11" x14ac:dyDescent="0.2">
      <c r="A8" s="150" t="s">
        <v>287</v>
      </c>
      <c r="B8" s="151"/>
      <c r="E8" s="150" t="s">
        <v>287</v>
      </c>
      <c r="F8" s="151"/>
    </row>
    <row r="9" spans="1:11" x14ac:dyDescent="0.2">
      <c r="A9" s="152"/>
      <c r="B9" s="153"/>
      <c r="E9" s="152"/>
      <c r="F9" s="153"/>
    </row>
    <row r="10" spans="1:11" x14ac:dyDescent="0.2">
      <c r="A10" s="152"/>
      <c r="B10" s="153"/>
      <c r="E10" s="152"/>
      <c r="F10" s="153"/>
    </row>
    <row r="11" spans="1:11" x14ac:dyDescent="0.2">
      <c r="A11" s="154"/>
      <c r="B11" s="155"/>
      <c r="E11" s="154"/>
      <c r="F11" s="155"/>
    </row>
    <row r="12" spans="1:11" ht="9" customHeight="1" x14ac:dyDescent="0.2">
      <c r="A12" s="150"/>
      <c r="B12" s="151"/>
      <c r="E12" s="150"/>
      <c r="F12" s="151"/>
    </row>
    <row r="13" spans="1:11" x14ac:dyDescent="0.2">
      <c r="A13" s="150" t="s">
        <v>288</v>
      </c>
      <c r="B13" s="151"/>
      <c r="E13" s="150" t="s">
        <v>288</v>
      </c>
      <c r="F13" s="151"/>
    </row>
    <row r="14" spans="1:11" x14ac:dyDescent="0.2">
      <c r="A14" s="152"/>
      <c r="B14" s="153"/>
      <c r="E14" s="152"/>
      <c r="F14" s="153"/>
    </row>
    <row r="15" spans="1:11" x14ac:dyDescent="0.2">
      <c r="A15" s="152"/>
      <c r="B15" s="153"/>
      <c r="E15" s="152"/>
      <c r="F15" s="153"/>
    </row>
    <row r="16" spans="1:11" x14ac:dyDescent="0.2">
      <c r="A16" s="154"/>
      <c r="B16" s="155"/>
      <c r="E16" s="154"/>
      <c r="F16" s="155"/>
    </row>
    <row r="17" spans="1:6" ht="6" customHeight="1" x14ac:dyDescent="0.2">
      <c r="A17" s="150"/>
      <c r="B17" s="151"/>
      <c r="E17" s="150"/>
      <c r="F17" s="151"/>
    </row>
    <row r="18" spans="1:6" x14ac:dyDescent="0.2">
      <c r="A18" s="150" t="s">
        <v>289</v>
      </c>
      <c r="B18" s="151"/>
      <c r="E18" s="150" t="s">
        <v>289</v>
      </c>
      <c r="F18" s="151"/>
    </row>
    <row r="19" spans="1:6" x14ac:dyDescent="0.2">
      <c r="A19" s="152"/>
      <c r="B19" s="153"/>
      <c r="E19" s="152"/>
      <c r="F19" s="153"/>
    </row>
    <row r="20" spans="1:6" x14ac:dyDescent="0.2">
      <c r="A20" s="152"/>
      <c r="B20" s="153"/>
      <c r="E20" s="152"/>
      <c r="F20" s="153"/>
    </row>
    <row r="21" spans="1:6" x14ac:dyDescent="0.2">
      <c r="A21" s="154"/>
      <c r="B21" s="155"/>
      <c r="E21" s="154"/>
      <c r="F21" s="155"/>
    </row>
    <row r="23" spans="1:6" x14ac:dyDescent="0.2">
      <c r="A23" t="s">
        <v>290</v>
      </c>
    </row>
    <row r="24" spans="1:6" x14ac:dyDescent="0.2">
      <c r="A24" s="71" t="s">
        <v>291</v>
      </c>
      <c r="B24" t="s">
        <v>292</v>
      </c>
      <c r="E24" s="68" t="s">
        <v>293</v>
      </c>
    </row>
    <row r="25" spans="1:6" x14ac:dyDescent="0.2">
      <c r="A25" s="71" t="s">
        <v>291</v>
      </c>
      <c r="B25" t="s">
        <v>294</v>
      </c>
      <c r="E25" s="156"/>
      <c r="F25" s="157"/>
    </row>
    <row r="26" spans="1:6" x14ac:dyDescent="0.2">
      <c r="A26" s="71" t="s">
        <v>291</v>
      </c>
      <c r="B26" t="s">
        <v>295</v>
      </c>
      <c r="E26" s="158"/>
      <c r="F26" s="159"/>
    </row>
    <row r="27" spans="1:6" x14ac:dyDescent="0.2">
      <c r="A27" s="71" t="s">
        <v>291</v>
      </c>
      <c r="B27" t="s">
        <v>296</v>
      </c>
      <c r="E27" s="158"/>
      <c r="F27" s="159"/>
    </row>
    <row r="28" spans="1:6" x14ac:dyDescent="0.2">
      <c r="A28" s="71" t="s">
        <v>291</v>
      </c>
      <c r="B28" t="s">
        <v>297</v>
      </c>
      <c r="E28" s="158"/>
      <c r="F28" s="159"/>
    </row>
    <row r="29" spans="1:6" x14ac:dyDescent="0.2">
      <c r="A29" s="71" t="s">
        <v>291</v>
      </c>
      <c r="B29" t="s">
        <v>298</v>
      </c>
      <c r="E29" s="158"/>
      <c r="F29" s="159"/>
    </row>
    <row r="30" spans="1:6" x14ac:dyDescent="0.2">
      <c r="E30" s="160"/>
      <c r="F30" s="161"/>
    </row>
  </sheetData>
  <mergeCells count="14">
    <mergeCell ref="E17:F17"/>
    <mergeCell ref="E18:F21"/>
    <mergeCell ref="E25:F30"/>
    <mergeCell ref="A1:K1"/>
    <mergeCell ref="A17:B17"/>
    <mergeCell ref="A18:B21"/>
    <mergeCell ref="E3:F6"/>
    <mergeCell ref="E8:F11"/>
    <mergeCell ref="A3:B6"/>
    <mergeCell ref="A8:B11"/>
    <mergeCell ref="A12:B12"/>
    <mergeCell ref="A13:B16"/>
    <mergeCell ref="E12:F12"/>
    <mergeCell ref="E13:F16"/>
  </mergeCells>
  <phoneticPr fontId="39" type="noConversion"/>
  <pageMargins left="0.75" right="0.75" top="1" bottom="1" header="0.5" footer="0.5"/>
  <pageSetup orientation="portrait" horizontalDpi="200" verticalDpi="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
  <sheetViews>
    <sheetView workbookViewId="0"/>
  </sheetViews>
  <sheetFormatPr defaultRowHeight="12.75" x14ac:dyDescent="0.2"/>
  <cols>
    <col min="3" max="3" width="23.42578125" bestFit="1" customWidth="1"/>
  </cols>
  <sheetData>
    <row r="1" spans="1:3" x14ac:dyDescent="0.2">
      <c r="A1" s="33"/>
      <c r="B1" s="33" t="s">
        <v>233</v>
      </c>
      <c r="C1" t="s">
        <v>241</v>
      </c>
    </row>
    <row r="2" spans="1:3" x14ac:dyDescent="0.2">
      <c r="A2" s="33" t="s">
        <v>221</v>
      </c>
      <c r="B2" s="33" t="s">
        <v>234</v>
      </c>
      <c r="C2" t="s">
        <v>240</v>
      </c>
    </row>
    <row r="3" spans="1:3" x14ac:dyDescent="0.2">
      <c r="A3" s="33" t="s">
        <v>222</v>
      </c>
      <c r="B3" s="33" t="s">
        <v>222</v>
      </c>
      <c r="C3" t="s">
        <v>242</v>
      </c>
    </row>
    <row r="4" spans="1:3" x14ac:dyDescent="0.2">
      <c r="C4" t="s">
        <v>243</v>
      </c>
    </row>
  </sheetData>
  <phoneticPr fontId="12"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5"/>
  <sheetViews>
    <sheetView workbookViewId="0"/>
  </sheetViews>
  <sheetFormatPr defaultRowHeight="12.75" x14ac:dyDescent="0.2"/>
  <cols>
    <col min="1" max="1" width="6.28515625" customWidth="1"/>
  </cols>
  <sheetData>
    <row r="1" spans="1:2" x14ac:dyDescent="0.2">
      <c r="A1" s="68" t="s">
        <v>300</v>
      </c>
    </row>
    <row r="2" spans="1:2" x14ac:dyDescent="0.2">
      <c r="A2" s="162">
        <v>39532</v>
      </c>
      <c r="B2" s="162"/>
    </row>
    <row r="3" spans="1:2" x14ac:dyDescent="0.2">
      <c r="A3" s="72"/>
      <c r="B3" s="72"/>
    </row>
    <row r="4" spans="1:2" x14ac:dyDescent="0.2">
      <c r="A4">
        <v>110</v>
      </c>
      <c r="B4" t="s">
        <v>301</v>
      </c>
    </row>
    <row r="5" spans="1:2" x14ac:dyDescent="0.2">
      <c r="A5">
        <v>111</v>
      </c>
      <c r="B5" t="s">
        <v>302</v>
      </c>
    </row>
    <row r="6" spans="1:2" x14ac:dyDescent="0.2">
      <c r="A6">
        <v>120</v>
      </c>
      <c r="B6" t="s">
        <v>303</v>
      </c>
    </row>
    <row r="7" spans="1:2" x14ac:dyDescent="0.2">
      <c r="A7">
        <v>130</v>
      </c>
      <c r="B7" t="s">
        <v>304</v>
      </c>
    </row>
    <row r="8" spans="1:2" x14ac:dyDescent="0.2">
      <c r="A8">
        <v>140</v>
      </c>
      <c r="B8" t="s">
        <v>305</v>
      </c>
    </row>
    <row r="9" spans="1:2" x14ac:dyDescent="0.2">
      <c r="A9">
        <v>141</v>
      </c>
      <c r="B9" t="s">
        <v>306</v>
      </c>
    </row>
    <row r="10" spans="1:2" x14ac:dyDescent="0.2">
      <c r="A10">
        <v>150</v>
      </c>
      <c r="B10" t="s">
        <v>307</v>
      </c>
    </row>
    <row r="11" spans="1:2" x14ac:dyDescent="0.2">
      <c r="A11">
        <v>151</v>
      </c>
      <c r="B11" t="s">
        <v>308</v>
      </c>
    </row>
    <row r="12" spans="1:2" x14ac:dyDescent="0.2">
      <c r="A12">
        <v>160</v>
      </c>
      <c r="B12" t="s">
        <v>309</v>
      </c>
    </row>
    <row r="13" spans="1:2" x14ac:dyDescent="0.2">
      <c r="A13">
        <v>170</v>
      </c>
      <c r="B13" t="s">
        <v>310</v>
      </c>
    </row>
    <row r="14" spans="1:2" x14ac:dyDescent="0.2">
      <c r="A14">
        <v>172</v>
      </c>
      <c r="B14" t="s">
        <v>311</v>
      </c>
    </row>
    <row r="15" spans="1:2" x14ac:dyDescent="0.2">
      <c r="A15">
        <v>180</v>
      </c>
      <c r="B15" t="s">
        <v>312</v>
      </c>
    </row>
    <row r="16" spans="1:2" x14ac:dyDescent="0.2">
      <c r="A16">
        <v>181</v>
      </c>
      <c r="B16" t="s">
        <v>313</v>
      </c>
    </row>
    <row r="17" spans="1:2" x14ac:dyDescent="0.2">
      <c r="A17">
        <v>182</v>
      </c>
      <c r="B17" t="s">
        <v>314</v>
      </c>
    </row>
    <row r="18" spans="1:2" x14ac:dyDescent="0.2">
      <c r="A18">
        <v>183</v>
      </c>
      <c r="B18" t="s">
        <v>315</v>
      </c>
    </row>
    <row r="19" spans="1:2" x14ac:dyDescent="0.2">
      <c r="A19">
        <v>184</v>
      </c>
      <c r="B19" t="s">
        <v>316</v>
      </c>
    </row>
    <row r="20" spans="1:2" x14ac:dyDescent="0.2">
      <c r="A20">
        <v>185</v>
      </c>
      <c r="B20" t="s">
        <v>317</v>
      </c>
    </row>
    <row r="21" spans="1:2" x14ac:dyDescent="0.2">
      <c r="A21">
        <v>210</v>
      </c>
      <c r="B21" t="s">
        <v>318</v>
      </c>
    </row>
    <row r="22" spans="1:2" x14ac:dyDescent="0.2">
      <c r="A22">
        <v>220</v>
      </c>
      <c r="B22" t="s">
        <v>319</v>
      </c>
    </row>
    <row r="23" spans="1:2" x14ac:dyDescent="0.2">
      <c r="A23">
        <v>221</v>
      </c>
      <c r="B23" t="s">
        <v>320</v>
      </c>
    </row>
    <row r="24" spans="1:2" x14ac:dyDescent="0.2">
      <c r="A24">
        <v>222</v>
      </c>
      <c r="B24" t="s">
        <v>321</v>
      </c>
    </row>
    <row r="25" spans="1:2" x14ac:dyDescent="0.2">
      <c r="A25">
        <v>223</v>
      </c>
      <c r="B25" t="s">
        <v>322</v>
      </c>
    </row>
    <row r="26" spans="1:2" x14ac:dyDescent="0.2">
      <c r="A26">
        <v>230</v>
      </c>
      <c r="B26" t="s">
        <v>323</v>
      </c>
    </row>
    <row r="27" spans="1:2" x14ac:dyDescent="0.2">
      <c r="A27">
        <v>231</v>
      </c>
      <c r="B27" t="s">
        <v>324</v>
      </c>
    </row>
    <row r="28" spans="1:2" x14ac:dyDescent="0.2">
      <c r="A28">
        <v>232</v>
      </c>
      <c r="B28" t="s">
        <v>325</v>
      </c>
    </row>
    <row r="29" spans="1:2" x14ac:dyDescent="0.2">
      <c r="A29">
        <v>310</v>
      </c>
      <c r="B29" t="s">
        <v>326</v>
      </c>
    </row>
    <row r="30" spans="1:2" x14ac:dyDescent="0.2">
      <c r="A30">
        <v>311</v>
      </c>
      <c r="B30" t="s">
        <v>327</v>
      </c>
    </row>
    <row r="31" spans="1:2" x14ac:dyDescent="0.2">
      <c r="A31">
        <v>312</v>
      </c>
      <c r="B31" t="s">
        <v>328</v>
      </c>
    </row>
    <row r="32" spans="1:2" x14ac:dyDescent="0.2">
      <c r="A32">
        <v>313</v>
      </c>
      <c r="B32" t="s">
        <v>329</v>
      </c>
    </row>
    <row r="33" spans="1:2" x14ac:dyDescent="0.2">
      <c r="A33">
        <v>410</v>
      </c>
      <c r="B33" t="s">
        <v>330</v>
      </c>
    </row>
    <row r="34" spans="1:2" x14ac:dyDescent="0.2">
      <c r="A34">
        <v>411</v>
      </c>
      <c r="B34" t="s">
        <v>331</v>
      </c>
    </row>
    <row r="35" spans="1:2" x14ac:dyDescent="0.2">
      <c r="A35">
        <v>412</v>
      </c>
      <c r="B35" t="s">
        <v>332</v>
      </c>
    </row>
    <row r="36" spans="1:2" x14ac:dyDescent="0.2">
      <c r="A36">
        <v>510</v>
      </c>
      <c r="B36" t="s">
        <v>333</v>
      </c>
    </row>
    <row r="37" spans="1:2" x14ac:dyDescent="0.2">
      <c r="A37">
        <v>520</v>
      </c>
      <c r="B37" t="s">
        <v>334</v>
      </c>
    </row>
    <row r="38" spans="1:2" x14ac:dyDescent="0.2">
      <c r="A38">
        <v>610</v>
      </c>
      <c r="B38" t="s">
        <v>335</v>
      </c>
    </row>
    <row r="39" spans="1:2" x14ac:dyDescent="0.2">
      <c r="A39">
        <v>620</v>
      </c>
      <c r="B39" t="s">
        <v>336</v>
      </c>
    </row>
    <row r="40" spans="1:2" x14ac:dyDescent="0.2">
      <c r="A40">
        <v>630</v>
      </c>
      <c r="B40" t="s">
        <v>337</v>
      </c>
    </row>
    <row r="41" spans="1:2" x14ac:dyDescent="0.2">
      <c r="A41">
        <v>640</v>
      </c>
      <c r="B41" t="s">
        <v>338</v>
      </c>
    </row>
    <row r="42" spans="1:2" x14ac:dyDescent="0.2">
      <c r="A42">
        <v>650</v>
      </c>
      <c r="B42" t="s">
        <v>339</v>
      </c>
    </row>
    <row r="43" spans="1:2" x14ac:dyDescent="0.2">
      <c r="A43">
        <v>660</v>
      </c>
      <c r="B43" t="s">
        <v>340</v>
      </c>
    </row>
    <row r="44" spans="1:2" x14ac:dyDescent="0.2">
      <c r="A44">
        <v>710</v>
      </c>
      <c r="B44" t="s">
        <v>341</v>
      </c>
    </row>
    <row r="45" spans="1:2" x14ac:dyDescent="0.2">
      <c r="A45">
        <v>715</v>
      </c>
      <c r="B45" t="s">
        <v>342</v>
      </c>
    </row>
    <row r="46" spans="1:2" x14ac:dyDescent="0.2">
      <c r="A46">
        <v>720</v>
      </c>
      <c r="B46" t="s">
        <v>343</v>
      </c>
    </row>
    <row r="47" spans="1:2" x14ac:dyDescent="0.2">
      <c r="A47">
        <v>725</v>
      </c>
      <c r="B47" t="s">
        <v>344</v>
      </c>
    </row>
    <row r="48" spans="1:2" x14ac:dyDescent="0.2">
      <c r="A48">
        <v>730</v>
      </c>
      <c r="B48" t="s">
        <v>345</v>
      </c>
    </row>
    <row r="49" spans="1:2" x14ac:dyDescent="0.2">
      <c r="A49">
        <v>735</v>
      </c>
      <c r="B49" t="s">
        <v>346</v>
      </c>
    </row>
    <row r="50" spans="1:2" x14ac:dyDescent="0.2">
      <c r="A50">
        <v>740</v>
      </c>
      <c r="B50" t="s">
        <v>347</v>
      </c>
    </row>
    <row r="51" spans="1:2" x14ac:dyDescent="0.2">
      <c r="A51">
        <v>745</v>
      </c>
      <c r="B51" t="s">
        <v>348</v>
      </c>
    </row>
    <row r="52" spans="1:2" x14ac:dyDescent="0.2">
      <c r="A52">
        <v>750</v>
      </c>
      <c r="B52" t="s">
        <v>349</v>
      </c>
    </row>
    <row r="53" spans="1:2" x14ac:dyDescent="0.2">
      <c r="A53">
        <v>755</v>
      </c>
      <c r="B53" t="s">
        <v>350</v>
      </c>
    </row>
    <row r="54" spans="1:2" x14ac:dyDescent="0.2">
      <c r="A54">
        <v>760</v>
      </c>
      <c r="B54" t="s">
        <v>351</v>
      </c>
    </row>
    <row r="55" spans="1:2" x14ac:dyDescent="0.2">
      <c r="A55">
        <v>765</v>
      </c>
      <c r="B55" t="s">
        <v>352</v>
      </c>
    </row>
  </sheetData>
  <mergeCells count="1">
    <mergeCell ref="A2:B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5"/>
  <sheetViews>
    <sheetView workbookViewId="0"/>
  </sheetViews>
  <sheetFormatPr defaultRowHeight="12.75" x14ac:dyDescent="0.2"/>
  <cols>
    <col min="1" max="1" width="100.7109375" customWidth="1"/>
  </cols>
  <sheetData>
    <row r="1" spans="1:1" ht="15.75" x14ac:dyDescent="0.2">
      <c r="A1" s="73" t="s">
        <v>353</v>
      </c>
    </row>
    <row r="2" spans="1:1" ht="15.75" x14ac:dyDescent="0.2">
      <c r="A2" s="74">
        <v>39532</v>
      </c>
    </row>
    <row r="3" spans="1:1" ht="15.75" x14ac:dyDescent="0.2">
      <c r="A3" s="73"/>
    </row>
    <row r="4" spans="1:1" ht="15.75" x14ac:dyDescent="0.2">
      <c r="A4" s="73" t="s">
        <v>354</v>
      </c>
    </row>
    <row r="5" spans="1:1" ht="47.25" x14ac:dyDescent="0.2">
      <c r="A5" s="75" t="s">
        <v>355</v>
      </c>
    </row>
    <row r="6" spans="1:1" ht="15.75" x14ac:dyDescent="0.2">
      <c r="A6" s="75"/>
    </row>
    <row r="7" spans="1:1" ht="15.75" x14ac:dyDescent="0.2">
      <c r="A7" s="73" t="s">
        <v>356</v>
      </c>
    </row>
    <row r="8" spans="1:1" ht="31.5" x14ac:dyDescent="0.2">
      <c r="A8" s="75" t="s">
        <v>357</v>
      </c>
    </row>
    <row r="9" spans="1:1" ht="15.75" x14ac:dyDescent="0.2">
      <c r="A9" s="75"/>
    </row>
    <row r="10" spans="1:1" ht="15.75" x14ac:dyDescent="0.2">
      <c r="A10" s="73" t="s">
        <v>358</v>
      </c>
    </row>
    <row r="11" spans="1:1" ht="78.75" x14ac:dyDescent="0.2">
      <c r="A11" s="75" t="s">
        <v>359</v>
      </c>
    </row>
    <row r="12" spans="1:1" ht="15.75" x14ac:dyDescent="0.2">
      <c r="A12" s="75"/>
    </row>
    <row r="13" spans="1:1" ht="15.75" x14ac:dyDescent="0.2">
      <c r="A13" s="73" t="s">
        <v>360</v>
      </c>
    </row>
    <row r="14" spans="1:1" ht="78.75" x14ac:dyDescent="0.2">
      <c r="A14" s="75" t="s">
        <v>361</v>
      </c>
    </row>
    <row r="15" spans="1:1" ht="15.75" x14ac:dyDescent="0.2">
      <c r="A15" s="75"/>
    </row>
    <row r="16" spans="1:1" ht="15.75" x14ac:dyDescent="0.2">
      <c r="A16" s="73" t="s">
        <v>362</v>
      </c>
    </row>
    <row r="17" spans="1:1" ht="204.75" x14ac:dyDescent="0.2">
      <c r="A17" s="75" t="s">
        <v>363</v>
      </c>
    </row>
    <row r="18" spans="1:1" ht="15.75" x14ac:dyDescent="0.2">
      <c r="A18" s="75"/>
    </row>
    <row r="19" spans="1:1" ht="15.75" x14ac:dyDescent="0.2">
      <c r="A19" s="73" t="s">
        <v>364</v>
      </c>
    </row>
    <row r="20" spans="1:1" ht="78.75" x14ac:dyDescent="0.2">
      <c r="A20" s="75" t="s">
        <v>365</v>
      </c>
    </row>
    <row r="21" spans="1:1" ht="15.75" x14ac:dyDescent="0.2">
      <c r="A21" s="75"/>
    </row>
    <row r="22" spans="1:1" ht="94.5" x14ac:dyDescent="0.2">
      <c r="A22" s="75" t="s">
        <v>366</v>
      </c>
    </row>
    <row r="23" spans="1:1" ht="15.75" x14ac:dyDescent="0.2">
      <c r="A23" s="75"/>
    </row>
    <row r="24" spans="1:1" ht="15.75" x14ac:dyDescent="0.2">
      <c r="A24" s="73" t="s">
        <v>367</v>
      </c>
    </row>
    <row r="25" spans="1:1" ht="78.75" x14ac:dyDescent="0.2">
      <c r="A25" s="75" t="s">
        <v>368</v>
      </c>
    </row>
    <row r="26" spans="1:1" ht="15.75" x14ac:dyDescent="0.2">
      <c r="A26" s="75"/>
    </row>
    <row r="27" spans="1:1" ht="47.25" x14ac:dyDescent="0.2">
      <c r="A27" s="75" t="s">
        <v>369</v>
      </c>
    </row>
    <row r="28" spans="1:1" ht="15.75" x14ac:dyDescent="0.2">
      <c r="A28" s="75"/>
    </row>
    <row r="29" spans="1:1" ht="15.75" x14ac:dyDescent="0.2">
      <c r="A29" s="73" t="s">
        <v>370</v>
      </c>
    </row>
    <row r="30" spans="1:1" ht="94.5" x14ac:dyDescent="0.2">
      <c r="A30" s="75" t="s">
        <v>371</v>
      </c>
    </row>
    <row r="31" spans="1:1" ht="15.75" x14ac:dyDescent="0.2">
      <c r="A31" s="75"/>
    </row>
    <row r="32" spans="1:1" ht="15.75" x14ac:dyDescent="0.2">
      <c r="A32" s="73" t="s">
        <v>372</v>
      </c>
    </row>
    <row r="33" spans="1:1" ht="94.5" x14ac:dyDescent="0.2">
      <c r="A33" s="75" t="s">
        <v>373</v>
      </c>
    </row>
    <row r="34" spans="1:1" ht="15.75" x14ac:dyDescent="0.2">
      <c r="A34" s="75"/>
    </row>
    <row r="35" spans="1:1" ht="15.75" x14ac:dyDescent="0.2">
      <c r="A35" s="73" t="s">
        <v>374</v>
      </c>
    </row>
    <row r="36" spans="1:1" ht="15.75" x14ac:dyDescent="0.2">
      <c r="A36" s="75" t="s">
        <v>375</v>
      </c>
    </row>
    <row r="37" spans="1:1" ht="15.75" x14ac:dyDescent="0.2">
      <c r="A37" s="75"/>
    </row>
    <row r="38" spans="1:1" ht="15.75" x14ac:dyDescent="0.2">
      <c r="A38" s="73" t="s">
        <v>376</v>
      </c>
    </row>
    <row r="39" spans="1:1" ht="78.75" x14ac:dyDescent="0.2">
      <c r="A39" s="75" t="s">
        <v>377</v>
      </c>
    </row>
    <row r="40" spans="1:1" ht="15.75" x14ac:dyDescent="0.2">
      <c r="A40" s="75"/>
    </row>
    <row r="41" spans="1:1" ht="15.75" x14ac:dyDescent="0.2">
      <c r="A41" s="73" t="s">
        <v>378</v>
      </c>
    </row>
    <row r="42" spans="1:1" ht="63" x14ac:dyDescent="0.2">
      <c r="A42" s="75" t="s">
        <v>379</v>
      </c>
    </row>
    <row r="43" spans="1:1" ht="15.75" x14ac:dyDescent="0.2">
      <c r="A43" s="75"/>
    </row>
    <row r="44" spans="1:1" ht="15.75" x14ac:dyDescent="0.2">
      <c r="A44" s="73" t="s">
        <v>380</v>
      </c>
    </row>
    <row r="45" spans="1:1" ht="47.25" x14ac:dyDescent="0.2">
      <c r="A45" s="75" t="s">
        <v>381</v>
      </c>
    </row>
    <row r="46" spans="1:1" ht="15.75" x14ac:dyDescent="0.2">
      <c r="A46" s="75"/>
    </row>
    <row r="47" spans="1:1" ht="15.75" x14ac:dyDescent="0.2">
      <c r="A47" s="73" t="s">
        <v>382</v>
      </c>
    </row>
    <row r="48" spans="1:1" ht="47.25" x14ac:dyDescent="0.2">
      <c r="A48" s="75" t="s">
        <v>383</v>
      </c>
    </row>
    <row r="49" spans="1:1" ht="15.75" x14ac:dyDescent="0.2">
      <c r="A49" s="75"/>
    </row>
    <row r="50" spans="1:1" ht="15.75" x14ac:dyDescent="0.2">
      <c r="A50" s="73" t="s">
        <v>384</v>
      </c>
    </row>
    <row r="51" spans="1:1" ht="63" x14ac:dyDescent="0.2">
      <c r="A51" s="75" t="s">
        <v>385</v>
      </c>
    </row>
    <row r="52" spans="1:1" ht="15.75" x14ac:dyDescent="0.2">
      <c r="A52" s="75"/>
    </row>
    <row r="53" spans="1:1" ht="15.75" x14ac:dyDescent="0.2">
      <c r="A53" s="73" t="s">
        <v>386</v>
      </c>
    </row>
    <row r="54" spans="1:1" ht="31.5" x14ac:dyDescent="0.2">
      <c r="A54" s="76" t="s">
        <v>387</v>
      </c>
    </row>
    <row r="55" spans="1:1" ht="15.75" x14ac:dyDescent="0.2">
      <c r="A55" s="75"/>
    </row>
    <row r="56" spans="1:1" ht="15.75" x14ac:dyDescent="0.2">
      <c r="A56" s="73" t="s">
        <v>388</v>
      </c>
    </row>
    <row r="57" spans="1:1" ht="31.5" x14ac:dyDescent="0.2">
      <c r="A57" s="75" t="s">
        <v>389</v>
      </c>
    </row>
    <row r="58" spans="1:1" ht="15.75" x14ac:dyDescent="0.2">
      <c r="A58" s="75"/>
    </row>
    <row r="59" spans="1:1" ht="15.75" x14ac:dyDescent="0.2">
      <c r="A59" s="73" t="s">
        <v>390</v>
      </c>
    </row>
    <row r="60" spans="1:1" ht="15.75" x14ac:dyDescent="0.2">
      <c r="A60" s="75" t="s">
        <v>391</v>
      </c>
    </row>
    <row r="61" spans="1:1" ht="15.75" x14ac:dyDescent="0.2">
      <c r="A61" s="75"/>
    </row>
    <row r="62" spans="1:1" ht="15.75" x14ac:dyDescent="0.2">
      <c r="A62" s="73" t="s">
        <v>392</v>
      </c>
    </row>
    <row r="63" spans="1:1" ht="78.75" x14ac:dyDescent="0.2">
      <c r="A63" s="75" t="s">
        <v>393</v>
      </c>
    </row>
    <row r="64" spans="1:1" ht="15.75" x14ac:dyDescent="0.2">
      <c r="A64" s="75"/>
    </row>
    <row r="65" spans="1:1" ht="15.75" x14ac:dyDescent="0.2">
      <c r="A65" s="73" t="s">
        <v>394</v>
      </c>
    </row>
    <row r="66" spans="1:1" ht="63" x14ac:dyDescent="0.2">
      <c r="A66" s="75" t="s">
        <v>395</v>
      </c>
    </row>
    <row r="67" spans="1:1" ht="15.75" x14ac:dyDescent="0.2">
      <c r="A67" s="75"/>
    </row>
    <row r="68" spans="1:1" ht="15.75" x14ac:dyDescent="0.2">
      <c r="A68" s="73" t="s">
        <v>396</v>
      </c>
    </row>
    <row r="69" spans="1:1" ht="31.5" x14ac:dyDescent="0.2">
      <c r="A69" s="75" t="s">
        <v>397</v>
      </c>
    </row>
    <row r="70" spans="1:1" ht="15.75" x14ac:dyDescent="0.2">
      <c r="A70" s="75"/>
    </row>
    <row r="71" spans="1:1" ht="15.75" x14ac:dyDescent="0.2">
      <c r="A71" s="73" t="s">
        <v>398</v>
      </c>
    </row>
    <row r="72" spans="1:1" ht="63" x14ac:dyDescent="0.2">
      <c r="A72" s="75" t="s">
        <v>399</v>
      </c>
    </row>
    <row r="73" spans="1:1" ht="15.75" x14ac:dyDescent="0.2">
      <c r="A73" s="75"/>
    </row>
    <row r="74" spans="1:1" ht="15.75" x14ac:dyDescent="0.2">
      <c r="A74" s="73" t="s">
        <v>400</v>
      </c>
    </row>
    <row r="75" spans="1:1" ht="31.5" x14ac:dyDescent="0.2">
      <c r="A75" s="75" t="s">
        <v>401</v>
      </c>
    </row>
    <row r="76" spans="1:1" ht="15.75" x14ac:dyDescent="0.2">
      <c r="A76" s="75"/>
    </row>
    <row r="77" spans="1:1" ht="15.75" x14ac:dyDescent="0.2">
      <c r="A77" s="73" t="s">
        <v>402</v>
      </c>
    </row>
    <row r="78" spans="1:1" ht="31.5" x14ac:dyDescent="0.2">
      <c r="A78" s="75" t="s">
        <v>403</v>
      </c>
    </row>
    <row r="79" spans="1:1" ht="15.75" x14ac:dyDescent="0.2">
      <c r="A79" s="75"/>
    </row>
    <row r="80" spans="1:1" ht="15.75" x14ac:dyDescent="0.2">
      <c r="A80" s="73" t="s">
        <v>404</v>
      </c>
    </row>
    <row r="81" spans="1:1" ht="31.5" x14ac:dyDescent="0.2">
      <c r="A81" s="75" t="s">
        <v>405</v>
      </c>
    </row>
    <row r="82" spans="1:1" ht="15.75" x14ac:dyDescent="0.2">
      <c r="A82" s="75"/>
    </row>
    <row r="83" spans="1:1" ht="15.75" x14ac:dyDescent="0.2">
      <c r="A83" s="73" t="s">
        <v>406</v>
      </c>
    </row>
    <row r="84" spans="1:1" ht="31.5" x14ac:dyDescent="0.2">
      <c r="A84" s="75" t="s">
        <v>407</v>
      </c>
    </row>
    <row r="85" spans="1:1" ht="15.75" x14ac:dyDescent="0.2">
      <c r="A85" s="75"/>
    </row>
    <row r="86" spans="1:1" ht="15.75" x14ac:dyDescent="0.2">
      <c r="A86" s="73" t="s">
        <v>408</v>
      </c>
    </row>
    <row r="87" spans="1:1" ht="31.5" x14ac:dyDescent="0.2">
      <c r="A87" s="75" t="s">
        <v>409</v>
      </c>
    </row>
    <row r="88" spans="1:1" ht="15.75" x14ac:dyDescent="0.2">
      <c r="A88" s="75"/>
    </row>
    <row r="89" spans="1:1" ht="15.75" x14ac:dyDescent="0.2">
      <c r="A89" s="73" t="s">
        <v>410</v>
      </c>
    </row>
    <row r="90" spans="1:1" ht="31.5" x14ac:dyDescent="0.2">
      <c r="A90" s="75" t="s">
        <v>411</v>
      </c>
    </row>
    <row r="91" spans="1:1" ht="15.75" x14ac:dyDescent="0.2">
      <c r="A91" s="75"/>
    </row>
    <row r="92" spans="1:1" ht="15.75" x14ac:dyDescent="0.2">
      <c r="A92" s="73" t="s">
        <v>412</v>
      </c>
    </row>
    <row r="93" spans="1:1" ht="15.75" x14ac:dyDescent="0.2">
      <c r="A93" s="75" t="s">
        <v>413</v>
      </c>
    </row>
    <row r="94" spans="1:1" ht="15.75" x14ac:dyDescent="0.2">
      <c r="A94" s="75"/>
    </row>
    <row r="95" spans="1:1" ht="15.75" x14ac:dyDescent="0.2">
      <c r="A95" s="73" t="s">
        <v>414</v>
      </c>
    </row>
    <row r="96" spans="1:1" ht="31.5" x14ac:dyDescent="0.2">
      <c r="A96" s="75" t="s">
        <v>415</v>
      </c>
    </row>
    <row r="97" spans="1:1" ht="15.75" x14ac:dyDescent="0.2">
      <c r="A97" s="75"/>
    </row>
    <row r="98" spans="1:1" ht="15.75" x14ac:dyDescent="0.2">
      <c r="A98" s="73" t="s">
        <v>416</v>
      </c>
    </row>
    <row r="99" spans="1:1" ht="47.25" x14ac:dyDescent="0.2">
      <c r="A99" s="75" t="s">
        <v>417</v>
      </c>
    </row>
    <row r="100" spans="1:1" ht="15.75" x14ac:dyDescent="0.2">
      <c r="A100" s="75"/>
    </row>
    <row r="101" spans="1:1" ht="15.75" x14ac:dyDescent="0.2">
      <c r="A101" s="73" t="s">
        <v>418</v>
      </c>
    </row>
    <row r="102" spans="1:1" ht="31.5" x14ac:dyDescent="0.2">
      <c r="A102" s="75" t="s">
        <v>419</v>
      </c>
    </row>
    <row r="103" spans="1:1" ht="15.75" x14ac:dyDescent="0.2">
      <c r="A103" s="75"/>
    </row>
    <row r="104" spans="1:1" ht="15.75" x14ac:dyDescent="0.2">
      <c r="A104" s="73" t="s">
        <v>420</v>
      </c>
    </row>
    <row r="105" spans="1:1" ht="15.75" x14ac:dyDescent="0.2">
      <c r="A105" s="75" t="s">
        <v>421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1 - Project Background</vt:lpstr>
      <vt:lpstr>2 - TMP Elements Table</vt:lpstr>
      <vt:lpstr>3 - Comments &amp; Revisions</vt:lpstr>
      <vt:lpstr>4 - TMP Issues &amp; Action Items</vt:lpstr>
      <vt:lpstr>5 - Options Analysis</vt:lpstr>
      <vt:lpstr>Drop Down Lists</vt:lpstr>
      <vt:lpstr>6 - Work Type Codes</vt:lpstr>
      <vt:lpstr>7 - Work Type Definitions</vt:lpstr>
      <vt:lpstr>DurationOptions</vt:lpstr>
      <vt:lpstr>LCOptions</vt:lpstr>
      <vt:lpstr>Options</vt:lpstr>
      <vt:lpstr>'1 - Project Background'!Print_Area</vt:lpstr>
      <vt:lpstr>'2 - TMP Elements Table'!Print_Area</vt:lpstr>
      <vt:lpstr>'3 - Comments &amp; Revisions'!Print_Area</vt:lpstr>
      <vt:lpstr>'4 - TMP Issues &amp; Action Items'!Print_Area</vt:lpstr>
      <vt:lpstr>'2 - TMP Elements Table'!Print_Titles</vt:lpstr>
      <vt:lpstr>'3 - Comments &amp; Revisions'!Print_Titles</vt:lpstr>
    </vt:vector>
  </TitlesOfParts>
  <Company>Caltrans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sphillip</dc:creator>
  <cp:lastModifiedBy>Cail, Megan</cp:lastModifiedBy>
  <cp:lastPrinted>2009-02-26T21:27:34Z</cp:lastPrinted>
  <dcterms:created xsi:type="dcterms:W3CDTF">2002-05-13T15:52:04Z</dcterms:created>
  <dcterms:modified xsi:type="dcterms:W3CDTF">2024-05-30T16:41:42Z</dcterms:modified>
</cp:coreProperties>
</file>